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N:\AFP\Analyse\A04. MN Bijlage Fiscale Regelingen\Belastinguitgaven MN2023\Lopende zaken\"/>
    </mc:Choice>
  </mc:AlternateContent>
  <xr:revisionPtr revIDLastSave="0" documentId="8_{4EAA7A58-973E-4CB8-A491-8C20789AA809}" xr6:coauthVersionLast="47" xr6:coauthVersionMax="47" xr10:uidLastSave="{00000000-0000-0000-0000-000000000000}"/>
  <bookViews>
    <workbookView xWindow="6324" yWindow="3324" windowWidth="13824" windowHeight="7176" firstSheet="1" activeTab="1" xr2:uid="{2F4AE3D7-5143-4675-947C-155131B2C1C2}"/>
  </bookViews>
  <sheets>
    <sheet name="Output" sheetId="1" r:id="rId1"/>
    <sheet name="Endo" sheetId="2" r:id="rId2"/>
    <sheet name="Beleid" sheetId="3" r:id="rId3"/>
    <sheet name="Info" sheetId="4" r:id="rId4"/>
    <sheet name="Info-fomules" sheetId="5"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5" l="1"/>
  <c r="D7" i="5"/>
  <c r="E7" i="5"/>
  <c r="F7" i="5"/>
  <c r="G7" i="5"/>
  <c r="H7" i="5"/>
  <c r="B7" i="5"/>
  <c r="C124" i="5"/>
  <c r="D124" i="5"/>
  <c r="E124" i="5"/>
  <c r="F124" i="5"/>
  <c r="G124" i="5"/>
  <c r="H124" i="5"/>
  <c r="C125" i="5"/>
  <c r="D125" i="5"/>
  <c r="E125" i="5"/>
  <c r="F125" i="5"/>
  <c r="G125" i="5"/>
  <c r="H125" i="5"/>
  <c r="C126" i="5"/>
  <c r="D126" i="5"/>
  <c r="E126" i="5"/>
  <c r="F126" i="5"/>
  <c r="G126" i="5"/>
  <c r="H126" i="5"/>
  <c r="C127" i="5"/>
  <c r="D127" i="5"/>
  <c r="E127" i="5"/>
  <c r="F127" i="5"/>
  <c r="G127" i="5"/>
  <c r="H127" i="5"/>
  <c r="C128" i="5"/>
  <c r="D128" i="5"/>
  <c r="E128" i="5"/>
  <c r="F128" i="5"/>
  <c r="G128" i="5"/>
  <c r="H128" i="5"/>
  <c r="C129" i="5"/>
  <c r="D129" i="5"/>
  <c r="E129" i="5"/>
  <c r="F129" i="5"/>
  <c r="G129" i="5"/>
  <c r="H129" i="5"/>
  <c r="C130" i="5"/>
  <c r="D130" i="5"/>
  <c r="E130" i="5"/>
  <c r="F130" i="5"/>
  <c r="G130" i="5"/>
  <c r="H130" i="5"/>
  <c r="C131" i="5"/>
  <c r="D131" i="5"/>
  <c r="E131" i="5"/>
  <c r="F131" i="5"/>
  <c r="G131" i="5"/>
  <c r="H131" i="5"/>
  <c r="C132" i="5"/>
  <c r="D132" i="5"/>
  <c r="E132" i="5"/>
  <c r="F132" i="5"/>
  <c r="G132" i="5"/>
  <c r="H132" i="5"/>
  <c r="C133" i="5"/>
  <c r="D133" i="5"/>
  <c r="E133" i="5"/>
  <c r="F133" i="5"/>
  <c r="G133" i="5"/>
  <c r="H133" i="5"/>
  <c r="C134" i="5"/>
  <c r="C135" i="5" s="1"/>
  <c r="D134" i="5"/>
  <c r="D135" i="5" s="1"/>
  <c r="E134" i="5"/>
  <c r="E135" i="5" s="1"/>
  <c r="F134" i="5"/>
  <c r="F135" i="5" s="1"/>
  <c r="G134" i="5"/>
  <c r="G135" i="5" s="1"/>
  <c r="H134" i="5"/>
  <c r="H135" i="5"/>
  <c r="C136" i="5"/>
  <c r="C137" i="5" s="1"/>
  <c r="D136" i="5"/>
  <c r="D137" i="5" s="1"/>
  <c r="E136" i="5"/>
  <c r="E137" i="5" s="1"/>
  <c r="F136" i="5"/>
  <c r="F137" i="5" s="1"/>
  <c r="G136" i="5"/>
  <c r="H136" i="5"/>
  <c r="G137" i="5"/>
  <c r="H137" i="5"/>
  <c r="C138" i="5"/>
  <c r="D138" i="5"/>
  <c r="E138" i="5"/>
  <c r="F138" i="5"/>
  <c r="G138" i="5"/>
  <c r="H138" i="5"/>
  <c r="C139" i="5"/>
  <c r="D139" i="5"/>
  <c r="E139" i="5"/>
  <c r="F139" i="5"/>
  <c r="G139" i="5"/>
  <c r="H139" i="5"/>
  <c r="C140" i="5"/>
  <c r="D140" i="5"/>
  <c r="E140" i="5"/>
  <c r="F140" i="5"/>
  <c r="G140" i="5"/>
  <c r="H140" i="5"/>
  <c r="C141" i="5"/>
  <c r="D141" i="5"/>
  <c r="E141" i="5"/>
  <c r="F141" i="5"/>
  <c r="G141" i="5"/>
  <c r="H141" i="5"/>
  <c r="C142" i="5"/>
  <c r="D142" i="5"/>
  <c r="E142" i="5"/>
  <c r="F142" i="5"/>
  <c r="G142" i="5"/>
  <c r="H142" i="5"/>
  <c r="C143" i="5"/>
  <c r="D143" i="5"/>
  <c r="E143" i="5"/>
  <c r="F143" i="5"/>
  <c r="G143" i="5"/>
  <c r="H143" i="5"/>
  <c r="C144" i="5"/>
  <c r="D144" i="5"/>
  <c r="E144" i="5"/>
  <c r="F144" i="5"/>
  <c r="G144" i="5"/>
  <c r="H144" i="5"/>
  <c r="C145" i="5"/>
  <c r="D145" i="5"/>
  <c r="E145" i="5"/>
  <c r="F145" i="5"/>
  <c r="G145" i="5"/>
  <c r="H145" i="5"/>
  <c r="C146" i="5"/>
  <c r="D146" i="5"/>
  <c r="E146" i="5"/>
  <c r="F146" i="5"/>
  <c r="G146" i="5"/>
  <c r="H146" i="5"/>
  <c r="C147" i="5"/>
  <c r="D147" i="5"/>
  <c r="E147" i="5"/>
  <c r="F147" i="5"/>
  <c r="G147" i="5"/>
  <c r="H147" i="5"/>
  <c r="C148" i="5"/>
  <c r="D148" i="5"/>
  <c r="E148" i="5"/>
  <c r="F148" i="5"/>
  <c r="G148" i="5"/>
  <c r="H148" i="5"/>
  <c r="C149" i="5"/>
  <c r="D149" i="5"/>
  <c r="E149" i="5"/>
  <c r="F149" i="5"/>
  <c r="G149" i="5"/>
  <c r="H149" i="5"/>
  <c r="C150" i="5"/>
  <c r="D150" i="5"/>
  <c r="E150" i="5"/>
  <c r="F150" i="5"/>
  <c r="G150" i="5"/>
  <c r="H150" i="5"/>
  <c r="C151" i="5"/>
  <c r="D151" i="5"/>
  <c r="E151" i="5"/>
  <c r="F151" i="5"/>
  <c r="G151" i="5"/>
  <c r="H151" i="5"/>
  <c r="B148" i="5"/>
  <c r="B149" i="5"/>
  <c r="B150" i="5"/>
  <c r="B151" i="5"/>
  <c r="B144" i="5"/>
  <c r="B145" i="5"/>
  <c r="B146" i="5"/>
  <c r="B147" i="5"/>
  <c r="B124" i="5"/>
  <c r="B125" i="5"/>
  <c r="B126" i="5"/>
  <c r="B127" i="5"/>
  <c r="B128" i="5"/>
  <c r="B129" i="5"/>
  <c r="B130" i="5"/>
  <c r="B131" i="5"/>
  <c r="B132" i="5"/>
  <c r="B133" i="5"/>
  <c r="B134" i="5"/>
  <c r="B135" i="5" s="1"/>
  <c r="B136" i="5"/>
  <c r="B137" i="5" s="1"/>
  <c r="B138" i="5"/>
  <c r="B139" i="5"/>
  <c r="B140" i="5"/>
  <c r="B141" i="5"/>
  <c r="B142" i="5"/>
  <c r="B143" i="5"/>
  <c r="B3" i="5" l="1"/>
  <c r="C3" i="5"/>
  <c r="D3" i="5"/>
  <c r="E3" i="5"/>
  <c r="F3" i="5"/>
  <c r="G3" i="5"/>
  <c r="H3" i="5"/>
  <c r="B4" i="5"/>
  <c r="C4" i="5"/>
  <c r="D4" i="5"/>
  <c r="E4" i="5"/>
  <c r="F4" i="5"/>
  <c r="G4" i="5"/>
  <c r="H4" i="5"/>
  <c r="B5" i="5"/>
  <c r="C5" i="5"/>
  <c r="D5" i="5"/>
  <c r="E5" i="5"/>
  <c r="F5" i="5"/>
  <c r="G5" i="5"/>
  <c r="H5" i="5"/>
  <c r="B6" i="5"/>
  <c r="C6" i="5"/>
  <c r="D6" i="5"/>
  <c r="E6" i="5"/>
  <c r="F6" i="5"/>
  <c r="G6" i="5"/>
  <c r="H6" i="5"/>
  <c r="B8" i="5"/>
  <c r="C8" i="5"/>
  <c r="D8" i="5"/>
  <c r="E8" i="5"/>
  <c r="F8" i="5"/>
  <c r="G8" i="5"/>
  <c r="H8" i="5"/>
  <c r="B9" i="5"/>
  <c r="C9" i="5"/>
  <c r="D9" i="5"/>
  <c r="E9" i="5"/>
  <c r="F9" i="5"/>
  <c r="G9" i="5"/>
  <c r="H9" i="5"/>
  <c r="B10" i="5"/>
  <c r="B11" i="5" s="1"/>
  <c r="B12" i="5" s="1"/>
  <c r="C10" i="5"/>
  <c r="C11" i="5" s="1"/>
  <c r="C12" i="5" s="1"/>
  <c r="D10" i="5"/>
  <c r="D11" i="5" s="1"/>
  <c r="D12" i="5" s="1"/>
  <c r="E10" i="5"/>
  <c r="E11" i="5" s="1"/>
  <c r="E12" i="5" s="1"/>
  <c r="F10" i="5"/>
  <c r="F11" i="5" s="1"/>
  <c r="F12" i="5" s="1"/>
  <c r="G10" i="5"/>
  <c r="G11" i="5" s="1"/>
  <c r="G12" i="5" s="1"/>
  <c r="H10" i="5"/>
  <c r="H11" i="5" s="1"/>
  <c r="H12" i="5" s="1"/>
  <c r="B13" i="5"/>
  <c r="B14" i="5" s="1"/>
  <c r="B15" i="5" s="1"/>
  <c r="C13" i="5"/>
  <c r="C14" i="5" s="1"/>
  <c r="C15" i="5" s="1"/>
  <c r="D13" i="5"/>
  <c r="D14" i="5" s="1"/>
  <c r="D15" i="5" s="1"/>
  <c r="E13" i="5"/>
  <c r="E14" i="5" s="1"/>
  <c r="E15" i="5" s="1"/>
  <c r="F13" i="5"/>
  <c r="F14" i="5" s="1"/>
  <c r="F15" i="5" s="1"/>
  <c r="G13" i="5"/>
  <c r="G14" i="5" s="1"/>
  <c r="G15" i="5" s="1"/>
  <c r="H13" i="5"/>
  <c r="H14" i="5" s="1"/>
  <c r="H15" i="5" s="1"/>
  <c r="B16" i="5"/>
  <c r="C16" i="5"/>
  <c r="D16" i="5"/>
  <c r="E16" i="5"/>
  <c r="F16" i="5"/>
  <c r="G16" i="5"/>
  <c r="H16" i="5"/>
  <c r="B17" i="5"/>
  <c r="B18" i="5" s="1"/>
  <c r="C17" i="5"/>
  <c r="C18" i="5" s="1"/>
  <c r="D17" i="5"/>
  <c r="D18" i="5" s="1"/>
  <c r="E17" i="5"/>
  <c r="E18" i="5" s="1"/>
  <c r="F17" i="5"/>
  <c r="F18" i="5" s="1"/>
  <c r="G17" i="5"/>
  <c r="G18" i="5" s="1"/>
  <c r="H17" i="5"/>
  <c r="H18" i="5" s="1"/>
  <c r="B19" i="5"/>
  <c r="B20" i="5" s="1"/>
  <c r="C19" i="5"/>
  <c r="C20" i="5" s="1"/>
  <c r="D19" i="5"/>
  <c r="D20" i="5" s="1"/>
  <c r="E19" i="5"/>
  <c r="E20" i="5" s="1"/>
  <c r="F19" i="5"/>
  <c r="F20" i="5" s="1"/>
  <c r="G19" i="5"/>
  <c r="G20" i="5" s="1"/>
  <c r="H19" i="5"/>
  <c r="H20" i="5" s="1"/>
  <c r="B21" i="5"/>
  <c r="C21" i="5"/>
  <c r="D21" i="5"/>
  <c r="E21" i="5"/>
  <c r="F21" i="5"/>
  <c r="G21" i="5"/>
  <c r="H21" i="5"/>
  <c r="B22" i="5"/>
  <c r="C22" i="5"/>
  <c r="D22" i="5"/>
  <c r="E22" i="5"/>
  <c r="F22" i="5"/>
  <c r="G22" i="5"/>
  <c r="H22" i="5"/>
  <c r="B23" i="5"/>
  <c r="C23" i="5"/>
  <c r="D23" i="5"/>
  <c r="E23" i="5"/>
  <c r="F23" i="5"/>
  <c r="G23" i="5"/>
  <c r="H23" i="5"/>
  <c r="B24" i="5"/>
  <c r="C24" i="5"/>
  <c r="D24" i="5"/>
  <c r="E24" i="5"/>
  <c r="F24" i="5"/>
  <c r="G24" i="5"/>
  <c r="H24" i="5"/>
  <c r="B25" i="5"/>
  <c r="C25" i="5"/>
  <c r="D25" i="5"/>
  <c r="E25" i="5"/>
  <c r="F25" i="5"/>
  <c r="G25" i="5"/>
  <c r="H25" i="5"/>
  <c r="B26" i="5"/>
  <c r="C26" i="5"/>
  <c r="D26" i="5"/>
  <c r="E26" i="5"/>
  <c r="F26" i="5"/>
  <c r="G26" i="5"/>
  <c r="H26" i="5"/>
  <c r="B27" i="5"/>
  <c r="C27" i="5"/>
  <c r="D27" i="5"/>
  <c r="E27" i="5"/>
  <c r="F27" i="5"/>
  <c r="G27" i="5"/>
  <c r="H27" i="5"/>
  <c r="B28" i="5"/>
  <c r="C28" i="5"/>
  <c r="D28" i="5"/>
  <c r="E28" i="5"/>
  <c r="F28" i="5"/>
  <c r="G28" i="5"/>
  <c r="H28" i="5"/>
  <c r="B29" i="5"/>
  <c r="C29" i="5"/>
  <c r="D29" i="5"/>
  <c r="E29" i="5"/>
  <c r="F29" i="5"/>
  <c r="G29" i="5"/>
  <c r="H29" i="5"/>
  <c r="B30" i="5"/>
  <c r="C30" i="5"/>
  <c r="D30" i="5"/>
  <c r="E30" i="5"/>
  <c r="F30" i="5"/>
  <c r="G30" i="5"/>
  <c r="H30" i="5"/>
  <c r="B31" i="5"/>
  <c r="C31" i="5"/>
  <c r="D31" i="5"/>
  <c r="E31" i="5"/>
  <c r="F31" i="5"/>
  <c r="G31" i="5"/>
  <c r="H31" i="5"/>
  <c r="B32" i="5"/>
  <c r="C32" i="5"/>
  <c r="D32" i="5"/>
  <c r="E32" i="5"/>
  <c r="F32" i="5"/>
  <c r="G32" i="5"/>
  <c r="H32" i="5"/>
  <c r="B33" i="5"/>
  <c r="C33" i="5"/>
  <c r="D33" i="5"/>
  <c r="E33" i="5"/>
  <c r="F33" i="5"/>
  <c r="G33" i="5"/>
  <c r="H33" i="5"/>
  <c r="B34" i="5"/>
  <c r="C34" i="5"/>
  <c r="D34" i="5"/>
  <c r="E34" i="5"/>
  <c r="F34" i="5"/>
  <c r="G34" i="5"/>
  <c r="H34" i="5"/>
  <c r="B35" i="5"/>
  <c r="C35" i="5"/>
  <c r="D35" i="5"/>
  <c r="E35" i="5"/>
  <c r="F35" i="5"/>
  <c r="G35" i="5"/>
  <c r="H35" i="5"/>
  <c r="B36" i="5"/>
  <c r="C36" i="5"/>
  <c r="D36" i="5"/>
  <c r="E36" i="5"/>
  <c r="F36" i="5"/>
  <c r="G36" i="5"/>
  <c r="H36" i="5"/>
  <c r="B37" i="5"/>
  <c r="C37" i="5"/>
  <c r="D37" i="5"/>
  <c r="E37" i="5"/>
  <c r="F37" i="5"/>
  <c r="G37" i="5"/>
  <c r="H37" i="5"/>
  <c r="B38" i="5"/>
  <c r="C38" i="5"/>
  <c r="D38" i="5"/>
  <c r="E38" i="5"/>
  <c r="F38" i="5"/>
  <c r="G38" i="5"/>
  <c r="H38" i="5"/>
  <c r="B39" i="5"/>
  <c r="C39" i="5"/>
  <c r="D39" i="5"/>
  <c r="E39" i="5"/>
  <c r="F39" i="5"/>
  <c r="G39" i="5"/>
  <c r="H39" i="5"/>
  <c r="B40" i="5"/>
  <c r="C40" i="5"/>
  <c r="D40" i="5"/>
  <c r="E40" i="5"/>
  <c r="F40" i="5"/>
  <c r="G40" i="5"/>
  <c r="H40" i="5"/>
  <c r="B41" i="5"/>
  <c r="C41" i="5"/>
  <c r="D41" i="5"/>
  <c r="E41" i="5"/>
  <c r="F41" i="5"/>
  <c r="G41" i="5"/>
  <c r="H41" i="5"/>
  <c r="B42" i="5"/>
  <c r="C42" i="5"/>
  <c r="D42" i="5"/>
  <c r="E42" i="5"/>
  <c r="F42" i="5"/>
  <c r="G42" i="5"/>
  <c r="H42" i="5"/>
  <c r="B43" i="5"/>
  <c r="C43" i="5"/>
  <c r="D43" i="5"/>
  <c r="E43" i="5"/>
  <c r="F43" i="5"/>
  <c r="G43" i="5"/>
  <c r="H43" i="5"/>
  <c r="B44" i="5"/>
  <c r="C44" i="5"/>
  <c r="D44" i="5"/>
  <c r="E44" i="5"/>
  <c r="F44" i="5"/>
  <c r="G44" i="5"/>
  <c r="H44" i="5"/>
  <c r="B45" i="5"/>
  <c r="C45" i="5"/>
  <c r="D45" i="5"/>
  <c r="E45" i="5"/>
  <c r="F45" i="5"/>
  <c r="G45" i="5"/>
  <c r="H45" i="5"/>
  <c r="B46" i="5"/>
  <c r="C46" i="5"/>
  <c r="D46" i="5"/>
  <c r="E46" i="5"/>
  <c r="F46" i="5"/>
  <c r="G46" i="5"/>
  <c r="H46" i="5"/>
  <c r="B47" i="5"/>
  <c r="C47" i="5"/>
  <c r="D47" i="5"/>
  <c r="E47" i="5"/>
  <c r="F47" i="5"/>
  <c r="G47" i="5"/>
  <c r="H47" i="5"/>
  <c r="B48" i="5"/>
  <c r="C48" i="5"/>
  <c r="D48" i="5"/>
  <c r="E48" i="5"/>
  <c r="F48" i="5"/>
  <c r="G48" i="5"/>
  <c r="H48" i="5"/>
  <c r="B49" i="5"/>
  <c r="C49" i="5"/>
  <c r="D49" i="5"/>
  <c r="E49" i="5"/>
  <c r="F49" i="5"/>
  <c r="G49" i="5"/>
  <c r="H49" i="5"/>
  <c r="B50" i="5"/>
  <c r="C50" i="5"/>
  <c r="D50" i="5"/>
  <c r="E50" i="5"/>
  <c r="F50" i="5"/>
  <c r="G50" i="5"/>
  <c r="H50" i="5"/>
  <c r="B51" i="5"/>
  <c r="C51" i="5"/>
  <c r="D51" i="5"/>
  <c r="E51" i="5"/>
  <c r="F51" i="5"/>
  <c r="G51" i="5"/>
  <c r="H51" i="5"/>
  <c r="B52" i="5"/>
  <c r="C52" i="5"/>
  <c r="D52" i="5"/>
  <c r="E52" i="5"/>
  <c r="F52" i="5"/>
  <c r="G52" i="5"/>
  <c r="H52" i="5"/>
  <c r="B53" i="5"/>
  <c r="C53" i="5"/>
  <c r="D53" i="5"/>
  <c r="E53" i="5"/>
  <c r="F53" i="5"/>
  <c r="G53" i="5"/>
  <c r="H53" i="5"/>
  <c r="B54" i="5"/>
  <c r="C54" i="5"/>
  <c r="D54" i="5"/>
  <c r="E54" i="5"/>
  <c r="F54" i="5"/>
  <c r="G54" i="5"/>
  <c r="H54" i="5"/>
  <c r="B55" i="5"/>
  <c r="C55" i="5"/>
  <c r="D55" i="5"/>
  <c r="E55" i="5"/>
  <c r="F55" i="5"/>
  <c r="G55" i="5"/>
  <c r="H55" i="5"/>
  <c r="B56" i="5"/>
  <c r="C56" i="5"/>
  <c r="D56" i="5"/>
  <c r="E56" i="5"/>
  <c r="F56" i="5"/>
  <c r="G56" i="5"/>
  <c r="H56" i="5"/>
  <c r="B57" i="5"/>
  <c r="C57" i="5"/>
  <c r="D57" i="5"/>
  <c r="E57" i="5"/>
  <c r="F57" i="5"/>
  <c r="G57" i="5"/>
  <c r="H57" i="5"/>
  <c r="B58" i="5"/>
  <c r="C58" i="5"/>
  <c r="D58" i="5"/>
  <c r="E58" i="5"/>
  <c r="F58" i="5"/>
  <c r="G58" i="5"/>
  <c r="H58" i="5"/>
  <c r="B59" i="5"/>
  <c r="C59" i="5"/>
  <c r="D59" i="5"/>
  <c r="E59" i="5"/>
  <c r="F59" i="5"/>
  <c r="G59" i="5"/>
  <c r="H59" i="5"/>
  <c r="B60" i="5"/>
  <c r="C60" i="5"/>
  <c r="D60" i="5"/>
  <c r="E60" i="5"/>
  <c r="F60" i="5"/>
  <c r="G60" i="5"/>
  <c r="H60" i="5"/>
  <c r="B61" i="5"/>
  <c r="C61" i="5"/>
  <c r="D61" i="5"/>
  <c r="E61" i="5"/>
  <c r="F61" i="5"/>
  <c r="G61" i="5"/>
  <c r="H61" i="5"/>
  <c r="B62" i="5"/>
  <c r="C62" i="5"/>
  <c r="D62" i="5"/>
  <c r="E62" i="5"/>
  <c r="F62" i="5"/>
  <c r="G62" i="5"/>
  <c r="H62" i="5"/>
  <c r="B63" i="5"/>
  <c r="C63" i="5"/>
  <c r="D63" i="5"/>
  <c r="E63" i="5"/>
  <c r="F63" i="5"/>
  <c r="G63" i="5"/>
  <c r="H63" i="5"/>
  <c r="B64" i="5"/>
  <c r="C64" i="5"/>
  <c r="D64" i="5"/>
  <c r="E64" i="5"/>
  <c r="F64" i="5"/>
  <c r="G64" i="5"/>
  <c r="H64" i="5"/>
  <c r="B65" i="5"/>
  <c r="C65" i="5"/>
  <c r="D65" i="5"/>
  <c r="E65" i="5"/>
  <c r="F65" i="5"/>
  <c r="G65" i="5"/>
  <c r="H65" i="5"/>
  <c r="B66" i="5"/>
  <c r="C66" i="5"/>
  <c r="D66" i="5"/>
  <c r="E66" i="5"/>
  <c r="F66" i="5"/>
  <c r="G66" i="5"/>
  <c r="H66" i="5"/>
  <c r="B67" i="5"/>
  <c r="C67" i="5"/>
  <c r="D67" i="5"/>
  <c r="E67" i="5"/>
  <c r="F67" i="5"/>
  <c r="G67" i="5"/>
  <c r="H67" i="5"/>
  <c r="B68" i="5"/>
  <c r="C68" i="5"/>
  <c r="D68" i="5"/>
  <c r="E68" i="5"/>
  <c r="F68" i="5"/>
  <c r="G68" i="5"/>
  <c r="H68" i="5"/>
  <c r="B69" i="5"/>
  <c r="C69" i="5"/>
  <c r="D69" i="5"/>
  <c r="E69" i="5"/>
  <c r="F69" i="5"/>
  <c r="G69" i="5"/>
  <c r="H69" i="5"/>
  <c r="B70" i="5"/>
  <c r="C70" i="5"/>
  <c r="D70" i="5"/>
  <c r="E70" i="5"/>
  <c r="F70" i="5"/>
  <c r="G70" i="5"/>
  <c r="H70" i="5"/>
  <c r="B71" i="5"/>
  <c r="C71" i="5"/>
  <c r="D71" i="5"/>
  <c r="E71" i="5"/>
  <c r="F71" i="5"/>
  <c r="G71" i="5"/>
  <c r="H71" i="5"/>
  <c r="B72" i="5"/>
  <c r="C72" i="5"/>
  <c r="D72" i="5"/>
  <c r="E72" i="5"/>
  <c r="F72" i="5"/>
  <c r="G72" i="5"/>
  <c r="H72" i="5"/>
  <c r="B73" i="5"/>
  <c r="C73" i="5"/>
  <c r="D73" i="5"/>
  <c r="E73" i="5"/>
  <c r="F73" i="5"/>
  <c r="G73" i="5"/>
  <c r="H73" i="5"/>
  <c r="B74" i="5"/>
  <c r="C74" i="5"/>
  <c r="D74" i="5"/>
  <c r="E74" i="5"/>
  <c r="F74" i="5"/>
  <c r="G74" i="5"/>
  <c r="H74" i="5"/>
  <c r="B75" i="5"/>
  <c r="C75" i="5"/>
  <c r="D75" i="5"/>
  <c r="E75" i="5"/>
  <c r="F75" i="5"/>
  <c r="G75" i="5"/>
  <c r="H75" i="5"/>
  <c r="B76" i="5"/>
  <c r="C76" i="5"/>
  <c r="D76" i="5"/>
  <c r="E76" i="5"/>
  <c r="F76" i="5"/>
  <c r="G76" i="5"/>
  <c r="H76" i="5"/>
  <c r="B77" i="5"/>
  <c r="C77" i="5"/>
  <c r="D77" i="5"/>
  <c r="E77" i="5"/>
  <c r="F77" i="5"/>
  <c r="G77" i="5"/>
  <c r="H77" i="5"/>
  <c r="B78" i="5"/>
  <c r="C78" i="5"/>
  <c r="D78" i="5"/>
  <c r="E78" i="5"/>
  <c r="F78" i="5"/>
  <c r="G78" i="5"/>
  <c r="H78" i="5"/>
  <c r="B79" i="5"/>
  <c r="C79" i="5"/>
  <c r="D79" i="5"/>
  <c r="E79" i="5"/>
  <c r="F79" i="5"/>
  <c r="G79" i="5"/>
  <c r="H79" i="5"/>
  <c r="B80" i="5"/>
  <c r="C80" i="5"/>
  <c r="D80" i="5"/>
  <c r="E80" i="5"/>
  <c r="F80" i="5"/>
  <c r="G80" i="5"/>
  <c r="H80" i="5"/>
  <c r="B81" i="5"/>
  <c r="C81" i="5"/>
  <c r="D81" i="5"/>
  <c r="E81" i="5"/>
  <c r="F81" i="5"/>
  <c r="G81" i="5"/>
  <c r="H81" i="5"/>
  <c r="B82" i="5"/>
  <c r="C82" i="5"/>
  <c r="D82" i="5"/>
  <c r="E82" i="5"/>
  <c r="F82" i="5"/>
  <c r="G82" i="5"/>
  <c r="H82" i="5"/>
  <c r="B83" i="5"/>
  <c r="C83" i="5"/>
  <c r="D83" i="5"/>
  <c r="E83" i="5"/>
  <c r="F83" i="5"/>
  <c r="G83" i="5"/>
  <c r="H83" i="5"/>
  <c r="B84" i="5"/>
  <c r="C84" i="5"/>
  <c r="D84" i="5"/>
  <c r="E84" i="5"/>
  <c r="F84" i="5"/>
  <c r="G84" i="5"/>
  <c r="H84" i="5"/>
  <c r="B85" i="5"/>
  <c r="C85" i="5"/>
  <c r="D85" i="5"/>
  <c r="E85" i="5"/>
  <c r="F85" i="5"/>
  <c r="G85" i="5"/>
  <c r="H85" i="5"/>
  <c r="B86" i="5"/>
  <c r="C86" i="5"/>
  <c r="D86" i="5"/>
  <c r="E86" i="5"/>
  <c r="F86" i="5"/>
  <c r="G86" i="5"/>
  <c r="H86" i="5"/>
  <c r="B87" i="5"/>
  <c r="C87" i="5"/>
  <c r="D87" i="5"/>
  <c r="E87" i="5"/>
  <c r="F87" i="5"/>
  <c r="G87" i="5"/>
  <c r="H87" i="5"/>
  <c r="B88" i="5"/>
  <c r="C88" i="5"/>
  <c r="D88" i="5"/>
  <c r="E88" i="5"/>
  <c r="F88" i="5"/>
  <c r="G88" i="5"/>
  <c r="H88" i="5"/>
  <c r="B89" i="5"/>
  <c r="C89" i="5"/>
  <c r="D89" i="5"/>
  <c r="E89" i="5"/>
  <c r="F89" i="5"/>
  <c r="G89" i="5"/>
  <c r="H89" i="5"/>
  <c r="B90" i="5"/>
  <c r="C90" i="5"/>
  <c r="D90" i="5"/>
  <c r="E90" i="5"/>
  <c r="F90" i="5"/>
  <c r="G90" i="5"/>
  <c r="H90" i="5"/>
  <c r="B91" i="5"/>
  <c r="C91" i="5"/>
  <c r="D91" i="5"/>
  <c r="E91" i="5"/>
  <c r="F91" i="5"/>
  <c r="G91" i="5"/>
  <c r="H91" i="5"/>
  <c r="B92" i="5"/>
  <c r="C92" i="5"/>
  <c r="D92" i="5"/>
  <c r="E92" i="5"/>
  <c r="F92" i="5"/>
  <c r="G92" i="5"/>
  <c r="H92" i="5"/>
  <c r="B93" i="5"/>
  <c r="C93" i="5"/>
  <c r="D93" i="5"/>
  <c r="E93" i="5"/>
  <c r="F93" i="5"/>
  <c r="G93" i="5"/>
  <c r="H93" i="5"/>
  <c r="B94" i="5"/>
  <c r="C94" i="5"/>
  <c r="D94" i="5"/>
  <c r="E94" i="5"/>
  <c r="F94" i="5"/>
  <c r="G94" i="5"/>
  <c r="H94" i="5"/>
  <c r="B95" i="5"/>
  <c r="C95" i="5"/>
  <c r="D95" i="5"/>
  <c r="E95" i="5"/>
  <c r="F95" i="5"/>
  <c r="G95" i="5"/>
  <c r="H95" i="5"/>
  <c r="B96" i="5"/>
  <c r="C96" i="5"/>
  <c r="D96" i="5"/>
  <c r="E96" i="5"/>
  <c r="F96" i="5"/>
  <c r="G96" i="5"/>
  <c r="H96" i="5"/>
  <c r="B97" i="5"/>
  <c r="C97" i="5"/>
  <c r="D97" i="5"/>
  <c r="E97" i="5"/>
  <c r="F97" i="5"/>
  <c r="G97" i="5"/>
  <c r="H97" i="5"/>
  <c r="B98" i="5"/>
  <c r="C98" i="5"/>
  <c r="D98" i="5"/>
  <c r="E98" i="5"/>
  <c r="F98" i="5"/>
  <c r="G98" i="5"/>
  <c r="H98" i="5"/>
  <c r="B99" i="5"/>
  <c r="C99" i="5"/>
  <c r="D99" i="5"/>
  <c r="E99" i="5"/>
  <c r="F99" i="5"/>
  <c r="G99" i="5"/>
  <c r="H99" i="5"/>
  <c r="B100" i="5"/>
  <c r="C100" i="5"/>
  <c r="D100" i="5"/>
  <c r="E100" i="5"/>
  <c r="F100" i="5"/>
  <c r="G100" i="5"/>
  <c r="H100" i="5"/>
  <c r="B101" i="5"/>
  <c r="C101" i="5"/>
  <c r="D101" i="5"/>
  <c r="E101" i="5"/>
  <c r="F101" i="5"/>
  <c r="G101" i="5"/>
  <c r="H101" i="5"/>
  <c r="B102" i="5"/>
  <c r="C102" i="5"/>
  <c r="D102" i="5"/>
  <c r="E102" i="5"/>
  <c r="F102" i="5"/>
  <c r="G102" i="5"/>
  <c r="H102" i="5"/>
  <c r="B103" i="5"/>
  <c r="C103" i="5"/>
  <c r="D103" i="5"/>
  <c r="E103" i="5"/>
  <c r="F103" i="5"/>
  <c r="G103" i="5"/>
  <c r="H103" i="5"/>
  <c r="B104" i="5"/>
  <c r="C104" i="5"/>
  <c r="D104" i="5"/>
  <c r="E104" i="5"/>
  <c r="F104" i="5"/>
  <c r="G104" i="5"/>
  <c r="H104" i="5"/>
  <c r="B105" i="5"/>
  <c r="C105" i="5"/>
  <c r="D105" i="5"/>
  <c r="E105" i="5"/>
  <c r="F105" i="5"/>
  <c r="G105" i="5"/>
  <c r="H105" i="5"/>
  <c r="B106" i="5"/>
  <c r="C106" i="5"/>
  <c r="D106" i="5"/>
  <c r="E106" i="5"/>
  <c r="F106" i="5"/>
  <c r="G106" i="5"/>
  <c r="H106" i="5"/>
  <c r="B107" i="5"/>
  <c r="C107" i="5"/>
  <c r="D107" i="5"/>
  <c r="E107" i="5"/>
  <c r="F107" i="5"/>
  <c r="G107" i="5"/>
  <c r="H107" i="5"/>
  <c r="B108" i="5"/>
  <c r="C108" i="5"/>
  <c r="D108" i="5"/>
  <c r="E108" i="5"/>
  <c r="F108" i="5"/>
  <c r="G108" i="5"/>
  <c r="H108" i="5"/>
  <c r="B109" i="5"/>
  <c r="C109" i="5"/>
  <c r="D109" i="5"/>
  <c r="E109" i="5"/>
  <c r="F109" i="5"/>
  <c r="G109" i="5"/>
  <c r="H109" i="5"/>
  <c r="B110" i="5"/>
  <c r="C110" i="5"/>
  <c r="D110" i="5"/>
  <c r="E110" i="5"/>
  <c r="F110" i="5"/>
  <c r="G110" i="5"/>
  <c r="H110" i="5"/>
  <c r="B111" i="5"/>
  <c r="C111" i="5"/>
  <c r="D111" i="5"/>
  <c r="E111" i="5"/>
  <c r="F111" i="5"/>
  <c r="G111" i="5"/>
  <c r="H111" i="5"/>
  <c r="B112" i="5"/>
  <c r="C112" i="5"/>
  <c r="D112" i="5"/>
  <c r="E112" i="5"/>
  <c r="F112" i="5"/>
  <c r="G112" i="5"/>
  <c r="H112" i="5"/>
  <c r="B113" i="5"/>
  <c r="C113" i="5"/>
  <c r="D113" i="5"/>
  <c r="E113" i="5"/>
  <c r="F113" i="5"/>
  <c r="G113" i="5"/>
  <c r="H113" i="5"/>
  <c r="B114" i="5"/>
  <c r="C114" i="5"/>
  <c r="D114" i="5"/>
  <c r="E114" i="5"/>
  <c r="F114" i="5"/>
  <c r="G114" i="5"/>
  <c r="H114" i="5"/>
  <c r="B115" i="5"/>
  <c r="C115" i="5"/>
  <c r="D115" i="5"/>
  <c r="E115" i="5"/>
  <c r="F115" i="5"/>
  <c r="G115" i="5"/>
  <c r="H115" i="5"/>
  <c r="B116" i="5"/>
  <c r="C116" i="5"/>
  <c r="D116" i="5"/>
  <c r="E116" i="5"/>
  <c r="F116" i="5"/>
  <c r="G116" i="5"/>
  <c r="H116" i="5"/>
  <c r="B117" i="5"/>
  <c r="C117" i="5"/>
  <c r="D117" i="5"/>
  <c r="E117" i="5"/>
  <c r="F117" i="5"/>
  <c r="G117" i="5"/>
  <c r="H117" i="5"/>
  <c r="B118" i="5"/>
  <c r="C118" i="5"/>
  <c r="D118" i="5"/>
  <c r="E118" i="5"/>
  <c r="F118" i="5"/>
  <c r="G118" i="5"/>
  <c r="H118" i="5"/>
  <c r="B119" i="5"/>
  <c r="C119" i="5"/>
  <c r="D119" i="5"/>
  <c r="E119" i="5"/>
  <c r="F119" i="5"/>
  <c r="G119" i="5"/>
  <c r="H119" i="5"/>
  <c r="B120" i="5"/>
  <c r="C120" i="5"/>
  <c r="D120" i="5"/>
  <c r="E120" i="5"/>
  <c r="F120" i="5"/>
  <c r="G120" i="5"/>
  <c r="H120" i="5"/>
  <c r="B121" i="5"/>
  <c r="C121" i="5"/>
  <c r="D121" i="5"/>
  <c r="E121" i="5"/>
  <c r="F121" i="5"/>
  <c r="G121" i="5"/>
  <c r="H121" i="5"/>
  <c r="B122" i="5"/>
  <c r="C122" i="5"/>
  <c r="D122" i="5"/>
  <c r="E122" i="5"/>
  <c r="F122" i="5"/>
  <c r="G122" i="5"/>
  <c r="H122" i="5"/>
  <c r="B123" i="5"/>
  <c r="C123" i="5"/>
  <c r="D123" i="5"/>
  <c r="E123" i="5"/>
  <c r="F123" i="5"/>
  <c r="G123" i="5"/>
  <c r="H123" i="5"/>
  <c r="C2" i="5"/>
  <c r="D2" i="5"/>
  <c r="E2" i="5"/>
  <c r="F2" i="5"/>
  <c r="G2" i="5"/>
  <c r="H2" i="5"/>
  <c r="B2" i="5"/>
</calcChain>
</file>

<file path=xl/sharedStrings.xml><?xml version="1.0" encoding="utf-8"?>
<sst xmlns="http://schemas.openxmlformats.org/spreadsheetml/2006/main" count="3241" uniqueCount="621">
  <si>
    <t xml:space="preserve"> Persoonsgebonden aftrek</t>
  </si>
  <si>
    <t/>
  </si>
  <si>
    <t>Aftrek voor scholingsuitgaven (studiekosten)</t>
  </si>
  <si>
    <t>Giftenaftrek inkomstenbelasting</t>
  </si>
  <si>
    <t>Aftrek specifieke zorgkosten</t>
  </si>
  <si>
    <t>nb</t>
  </si>
  <si>
    <t>Onderhoudsverplichtingen aftrek</t>
  </si>
  <si>
    <t>Belaste ontvangen alimentatie</t>
  </si>
  <si>
    <t xml:space="preserve"> Inkomensvoorzieningen</t>
  </si>
  <si>
    <t>Pensioen niet-belaste premie</t>
  </si>
  <si>
    <t>Pensioen belaste uitkering</t>
  </si>
  <si>
    <t>Pensioen vrijstelling box 3</t>
  </si>
  <si>
    <t>Lijfrente premieaftrek</t>
  </si>
  <si>
    <t>Lijfrente belaste uitkering</t>
  </si>
  <si>
    <t>Lijfrente vrijstelling box 3</t>
  </si>
  <si>
    <t>Nettopensioen en nettolijfrente</t>
  </si>
  <si>
    <t>FOR aftrek</t>
  </si>
  <si>
    <t>FOR belaste afneming</t>
  </si>
  <si>
    <t>Arbeidsongeschiktheidsverzekering premieaftrek</t>
  </si>
  <si>
    <t>Arbeidsongeschiktheidsverzekering belaste uitkering</t>
  </si>
  <si>
    <t>Reisaftrek OV</t>
  </si>
  <si>
    <t>Middelingsregeling</t>
  </si>
  <si>
    <t>Schenk- en erfbelasting Eenmalige vrijstelling kinderen</t>
  </si>
  <si>
    <t xml:space="preserve"> (Eigen) woning</t>
  </si>
  <si>
    <t>Hypotheekrenteaftrek</t>
  </si>
  <si>
    <t>Aftrek financieringskosten eigen woning</t>
  </si>
  <si>
    <t>Aftrek periodieke betalingen erfpacht, opstal en beklemming</t>
  </si>
  <si>
    <t>Aftrek rente en kosten van geldleningen over restschuld vervreemde eigen woning</t>
  </si>
  <si>
    <t>Eigenwoningforfait</t>
  </si>
  <si>
    <t>Aftrek wegens geen of geringe eigenwoningschuld</t>
  </si>
  <si>
    <t>-</t>
  </si>
  <si>
    <t>Schenk- en erfbelasting Eenmalige vrijstelling eigen woning</t>
  </si>
  <si>
    <t>OVB Verlaagd tarief woning niet-starters</t>
  </si>
  <si>
    <t>OVB Vrijstelling woning starters</t>
  </si>
  <si>
    <t>OVB Vrijstelling terugkoop VoV woningen</t>
  </si>
  <si>
    <t xml:space="preserve"> Verlaging lastendruk op inkomsten uit vermogen</t>
  </si>
  <si>
    <t>Vermindering verhuurderheffing</t>
  </si>
  <si>
    <t>Kamerverhuurvrijstelling</t>
  </si>
  <si>
    <t>Vrijstelling rechten op bepaalde kapitaalsuitkeringen, waaronder KEW, box 3</t>
  </si>
  <si>
    <t>Vrijstelling rechten op kapitaalsuitkering bij overlijden box 3</t>
  </si>
  <si>
    <t>Vrijstelling groen beleggen box 3</t>
  </si>
  <si>
    <t>Heffingskorting groen beleggen box 3</t>
  </si>
  <si>
    <t>Heffingvrij vermogen box 3</t>
  </si>
  <si>
    <t>Fiscale faciliteiten Natuurschoonwet</t>
  </si>
  <si>
    <t xml:space="preserve"> Verlaging lastendruk in de winstsfeer</t>
  </si>
  <si>
    <t>Zelfstandigenaftrek</t>
  </si>
  <si>
    <t>Extra zelfstandigenaftrek starters</t>
  </si>
  <si>
    <t>Meewerkaftrek</t>
  </si>
  <si>
    <t>Stakingsaftrek</t>
  </si>
  <si>
    <t>Aftrek speur- en ontwikkelingswerk</t>
  </si>
  <si>
    <t>Willekeurige afschrijving starters</t>
  </si>
  <si>
    <t>Doorschuiving stakingswinst</t>
  </si>
  <si>
    <t>Doorschuifregelingen inkomen uit aanmerkelijk belang box 2</t>
  </si>
  <si>
    <t>Mkb-winstvrijstelling</t>
  </si>
  <si>
    <t xml:space="preserve">Terbeschikkingstellingsvrijstelling </t>
  </si>
  <si>
    <t>Laag vpb-tarief</t>
  </si>
  <si>
    <t>Innovatiebox</t>
  </si>
  <si>
    <t>Liquidatie- en stakingsverliesregeling</t>
  </si>
  <si>
    <t>Kleinschaligheidsinvesteringsaftrek</t>
  </si>
  <si>
    <t>Energie-investeringsaftrek (EIA)</t>
  </si>
  <si>
    <t>Milieu-investeringsaftrek (MIA)</t>
  </si>
  <si>
    <t>VAMIL</t>
  </si>
  <si>
    <t>Tonnageregeling winst uit zeescheepvaart</t>
  </si>
  <si>
    <t>Landbouwvrijstelling in de winstsfeer</t>
  </si>
  <si>
    <t>Vrijstelling vergoeding bos- en natuurbeheer</t>
  </si>
  <si>
    <t>OVB Vrijstelling cultuurgrond</t>
  </si>
  <si>
    <t>OVB Vrijstelling bedrijfsoverdracht in familiesfeer</t>
  </si>
  <si>
    <t>Schenk- en erfbelasting Bedrijfsopvolgingsfaciliteit</t>
  </si>
  <si>
    <t>Schenk- en erfbelasting Faciliteiten ANBI’s</t>
  </si>
  <si>
    <t>Giftenaftrek vennootschapsbelasting</t>
  </si>
  <si>
    <t xml:space="preserve"> Loonbelasting</t>
  </si>
  <si>
    <t>Afdrachtvermindering speur- en ontwikkelingswerk WBSO</t>
  </si>
  <si>
    <t>30%-regeling</t>
  </si>
  <si>
    <t>Afdrachtvermindering zeevaart</t>
  </si>
  <si>
    <t>Vrijstelling uitkering wegens 25- of 40-jarig dienstverband</t>
  </si>
  <si>
    <t xml:space="preserve"> Heffingskortingen</t>
  </si>
  <si>
    <t>Algemene heffingskorting</t>
  </si>
  <si>
    <t>Arbeidskorting</t>
  </si>
  <si>
    <t>Inkomensafhankelijke combinatiekorting</t>
  </si>
  <si>
    <t>Jonggehandicaptenkorting</t>
  </si>
  <si>
    <t>Alleenstaande ouderenkorting</t>
  </si>
  <si>
    <t>Ouderenkorting</t>
  </si>
  <si>
    <t xml:space="preserve"> Energiebelasting</t>
  </si>
  <si>
    <t>Verlaagd tarief glastuinbouw</t>
  </si>
  <si>
    <t>Teruggaaf kerkgebouwen en non-profit</t>
  </si>
  <si>
    <t>Salderingsregeling</t>
  </si>
  <si>
    <t>Vrijstellingen voor energie-intensieve processen</t>
  </si>
  <si>
    <t>Belastingvermindering per aansluiting</t>
  </si>
  <si>
    <t>Stadsverwarmingsregeling</t>
  </si>
  <si>
    <t>Inputvrijstelling energiebelasting voor elektriciteitsopwekking</t>
  </si>
  <si>
    <t>Inputvrijstelling kolenbelasting voor elektriciteitsopwekking</t>
  </si>
  <si>
    <t>Inputvrijstelling kolenbelasting voor duaal verbruik</t>
  </si>
  <si>
    <t>Degressieve tariefsstructuur elektriciteit</t>
  </si>
  <si>
    <t>Degressieve tariefsstructuur gas</t>
  </si>
  <si>
    <t xml:space="preserve"> Omzetbelasting</t>
  </si>
  <si>
    <t>Verlaagd btw-tarief voedingsmiddelen en water</t>
  </si>
  <si>
    <t>Verlaagd btw-tarief geneesmiddelen en hulpmiddelen</t>
  </si>
  <si>
    <t>Verlaagd btw-tarief culturele goederen en diensten</t>
  </si>
  <si>
    <t>Verlaagd btw-tarief arbeidsintensieve diensten</t>
  </si>
  <si>
    <t>Verlaagd btw-tarief overig</t>
  </si>
  <si>
    <t>Verlaagd btw-tarief Personenvervoer</t>
  </si>
  <si>
    <t>Verlaagd btw-tarief Sierteelt</t>
  </si>
  <si>
    <t>Verlaagd btw-tarief Logiesverstrekking</t>
  </si>
  <si>
    <t>BTW Nultarief zonnepanelen</t>
  </si>
  <si>
    <t>BTW Kleineondernemersregeling</t>
  </si>
  <si>
    <t xml:space="preserve"> Auto</t>
  </si>
  <si>
    <t>BPM Vrijstelling nulemissievoertuigen</t>
  </si>
  <si>
    <t>MRB Vrijstelling nulemissievoertuigen</t>
  </si>
  <si>
    <t>IB/LB Korting op de bijtelling voor nulemissieauto's</t>
  </si>
  <si>
    <t>IB/LB Korting op de bijtelling voor zuinige auto's (overgangsrecht)</t>
  </si>
  <si>
    <t>BPM Teruggaaf taxi's en openbaar vervoer</t>
  </si>
  <si>
    <t>MRB Vrijstelling taxi's en openbaar vervoer</t>
  </si>
  <si>
    <t>BPM Teruggaaf diverse voertuigen</t>
  </si>
  <si>
    <t>MRB Vrijstelling diverse voertuigen</t>
  </si>
  <si>
    <t>BPM Vrijstelling bestelauto ondernemers</t>
  </si>
  <si>
    <t>MRB Verlaagd tarief bestelauto ondernemers</t>
  </si>
  <si>
    <t>MRB Verlaagd tarief bestelauto gehandicapten</t>
  </si>
  <si>
    <t>MRB Vrijstelling motorrijtuigen ouder dan 40 jaar</t>
  </si>
  <si>
    <t>MRB Overgangsregeling motorrijtuigen vanaf bouwjaar 1988</t>
  </si>
  <si>
    <t>MRB Kwarttarieven</t>
  </si>
  <si>
    <t>MRB Halftarief plug-in hybride auto’s</t>
  </si>
  <si>
    <t xml:space="preserve"> Assurantiebelasting</t>
  </si>
  <si>
    <t>Vrijstelling Brede Weersverzekering</t>
  </si>
  <si>
    <t>Regeling:</t>
  </si>
  <si>
    <t>Beschrijving:</t>
  </si>
  <si>
    <t xml:space="preserve">Uitgaven boven € 250 ter zake van een opleiding of studie voor het verwerven van inkomen uit werk en woning kunnen onder voorwaarden worden afgetrokken. Het bedrag dat mag worden afgetrokken is, buiten de standaardstudieperiode, maximaal € 15.000. Als onderdeel van het Belastingplanpakket 2020 is voorgesteld de fiscale aftrek van scholingsuitgaven, conform de daarover gemaakte afspraak in het regeerakkoord af te schaffen. De regeling is inmiddels per 1 januari 2022 afgeschaft. Tegelijkertijd is de vervangende subsidieregeling (de Subsidieregeling STAP-budget) in werking getreden per 1 maart 2022. Op grond van overgangsrecht (artikel 10a.16 Wet IB 2001) kunnen scholingsuitgaven die voor 1 juli 2015 zijn gedaan en die destijds niet tot aftrek leidden omdat recht bestond op een prestatiebeurs, alsnog (forfaitair) in aftrek kunnen worden gebracht als scholingsuitgaven indien in een jaar – na afloop van de diplomatermijn - de prestatiebeurs definitief niet wordt omgezet in een gift. Dit overgangsrecht blijft in stand tot dit materieel is uitgewerkt (2031). </t>
  </si>
  <si>
    <t>Doelstelling:</t>
  </si>
  <si>
    <t>Vergroten van de Nederlandse kennisinfrastructuur.</t>
  </si>
  <si>
    <t>Ministerie:</t>
  </si>
  <si>
    <t xml:space="preserve">OCW, artikel 4: Beroepsonderwijs en volwasseneneducatie. </t>
  </si>
  <si>
    <t>Evaluatie:</t>
  </si>
  <si>
    <t>Evaluatie aftrekpost scholingsuitgaven, CPB, 2016. Notitie Evaluatie aftrekpost scholingsuitgaven. Geen volgende evaluatie beoogd, vanwege afschaffing van de regeling per 1 januari 2022.</t>
  </si>
  <si>
    <t>Ramingsgrond:</t>
  </si>
  <si>
    <t>Cijfers Belastingdienst aangifte inkomstenbelasting t/m 2020. Bijbehorend budgettair belang is berekend op grond van de rekenregel dat het de laatste aftrekpost is.</t>
  </si>
  <si>
    <t>Giften aan onder andere algemeen nut beogende instellingen (ANBI) zijn aftrekbaar. Periodieke giften geschieden op basis van een bij notariële of onderhandse akte vastgelegde verplichting om gedurende ten minste 5 jaren met onzekerheidsvereiste schenkingen te doen. Voor overige giften aan uitsluitend ANBI’s geldt een drempel van 1% en plafond van 10% van het verzamelinkomen. Er geldt een multiplier voor giften aan culturele ANBI’s.</t>
  </si>
  <si>
    <t>Bevorderen van schenkingen aan bepaalde instellingen.</t>
  </si>
  <si>
    <t>FIN, artikel 1: Belastingen.</t>
  </si>
  <si>
    <t>Evaluatie giftenaftrek, Dialogic, 2017. Kamerstukken II 2016-2017, 34 552, nr. 77. De volgende evaluatie is beoogd in 2023.</t>
  </si>
  <si>
    <t>Bepaalde zorgkosten mogen worden afgetrokken. Hiervoor komt in aanmerking het deel van de kosten dat uitkomt boven het drempelbedrag en waarvoor geen vergoeding is gekregen van bijvoorbeeld de (aanvullende) zorgverzekering of de bijzondere bijstand. Onder omstandigheden geldt een verhoging van het in aftrek te brengen bedrag.</t>
  </si>
  <si>
    <t>Tegemoetkoming van chronisch zieken en gehandicapten.</t>
  </si>
  <si>
    <t>VWS, artikel 8: Tegemoetkoming specifieke kosten.</t>
  </si>
  <si>
    <t>Dit betreft het betalen en ontvangen van partneralimentatie. Omdat hierbij sprake is van inkomensoverheveling is betaalde alimentatie bij de alimentatieplichtige aftrekbaar en is ontvangen alimentatie bij de ontvanger van alimentatie belast. Ook de aftrekbaarheid van bepaalde andere onderhoudsverplichtingen zit verwerkt in de cijfers.</t>
  </si>
  <si>
    <t>Het aansluiten bij draagkracht.</t>
  </si>
  <si>
    <t>Voorlopig is geen evaluatie beoogd.</t>
  </si>
  <si>
    <t>De regeling is onderdeel van het heffen naar draagkracht en heeft verder geen beleidsmatig doel. Voorlopig is daarom geen evaluatie beoogd.</t>
  </si>
  <si>
    <t>Persoonsgebonden aftrekpost durfkapitaal</t>
  </si>
  <si>
    <t>Deze persoonsgebonden aftrekpost biedt de mogelijkheid om geleden verliezen op beleggingen in durfkapitaal in aftrek te brengen. Deze faciliteit is per 1 januari 2011 vervallen met inachtneming van een overgangsbepaling.</t>
  </si>
  <si>
    <t>Stimuleren van investeringen in bedrijven van startende ondernemers en het bevorderen van de ondernemingszin.</t>
  </si>
  <si>
    <t>EZK, artikel 2: Bedrijvenbeleid: innovatie en ondernemerschap voor duurzame welvaartsgroei.</t>
  </si>
  <si>
    <t>Evaluatie van de durfkapitaalregeling, Bureau Bartels B.V., 2005. Kamerstukken 2005-2006, 30 300 XIII, nr. 57. Geen volgende evaluatie beoogd, omdat de regeling is afgeschaft.</t>
  </si>
  <si>
    <t>n.v.t.</t>
  </si>
  <si>
    <t>Het werkgeversdeel van de pensioenpremie wordt niet tot het belastbare loon van de werknemer gerekend en het werknemersdeel van de pensioenpremie wordt in mindering gebracht bij het bepalen van het belastbare loon. Daar staat tegenover dat de pensioenuitkeringen wel tot het belastbare loon worden gerekend en daarmee in de belastingheffing worden betrokken. Het opgebouwde pensioenvermogen valt niet in box 3. Deze faciliteiten gelden voor pensioenopbouw over pensioengevend loon tot de aftoppingsgrens.</t>
  </si>
  <si>
    <t>Het faciliteren/stimuleren van de opbouw van een oudedagsvoorziening. Met de uitgestelde heffing wordt tevens aangesloten bij de maatschappelijke inkomensbeleving.</t>
  </si>
  <si>
    <t>SZW, artikel 8: Oudedagsvoorziening.</t>
  </si>
  <si>
    <t>Deze regelingen lopen mee in de besluitvorming over het pensioenstelsel in den brede. Voorlopig is geen 
afzonderlijke evaluatie van deze regelingen beoogd.</t>
  </si>
  <si>
    <t>Niet onderzocht</t>
  </si>
  <si>
    <t>Uitkomsten van MIMOSI voor de pensioenpremies en pensioenuitkeringen.  Gegevens van DNB voor pensioenvermogen.</t>
  </si>
  <si>
    <t>Op grond van de Wet IB 2001 kunnen de voor een lijfrenteproduct betaalde premies als uitgaven voor inkomensvoorzieningen in box 1 in aftrek worden gebracht, binnen wettelijk bepaalde begrenzingen. Het opgebouwde vermogen valt niet in box 3. De uitkeringen worden belast in box 1. Onder lijfrenteproduct worden voorzieningen begrepen zoals een (tijdelijke) oudedagslijfrente, een nabestaandenlijfrente, lijfrenterekeningen, lijfrentebeleggingsrechten en lijfrenten voor meerderjarige invalide kinderen of kleinkinderen. Deze lijfrenteproducten dienen ter compensatie van een pensioentekort. De faciliteiten gelden voor lijfrenteopbouw over inkomen tot de aftoppingsgrens.</t>
  </si>
  <si>
    <t>Gegevens belastingdienst voor premieaftrek en uitkomsten  MIMOSI voor ontwikkeling premies en uitkeringen. Vermogens geschat op basis van gegevens DNB voor pensioenvermogen.</t>
  </si>
  <si>
    <t xml:space="preserve">Bij deze oudedagsvoorzieningen voor het inkomen boven de aftoppingsgrens is de waarde van de aanspraak vrijgesteld in box 3. Bij het nettopensioen en de nettolijfrente wordt de premie of inleg betaald uit het netto-inkomen of nettovermogen. De uit de aanspraak op een nettopensioen of nettolijfrente voortvloeiende uitkering wordt niet belast in box 1. </t>
  </si>
  <si>
    <t>Het faciliteren/stimuleren van de opbouw van een oudedagsvoorziening voor het inkomen boven de aftoppingsgrens.</t>
  </si>
  <si>
    <t>Evaluatie vrijstelling voor nettopensioen en nettolijfrente, Willis Towers Watson, 2020. Kamerstukken II 2019-2020, 32 043, nr. 547. De volgende evaluatie zal worden gepland na de besluitvorming over het pensioenstelsel in den brede.</t>
  </si>
  <si>
    <t>Gegevens AFM voor belegd vermogen in 2018, belastingdienst voor vermogensverdeling en vermogensontwikkeling uit MIMOSI.</t>
  </si>
  <si>
    <t xml:space="preserve">De FOR (fiscale oudedagsreserve) is een voorziening die ondernemers die nog niet de pensioengerechtigde leeftijd hebben bereikt (onder voorwaarden) kunnen gebruiken om een deel van de winst opzij te zetten om een oudedagsvoorziening op te bouwen. Uiterlijk bij staking van de onderneming kan deze FOR belastingvrij worden omgezet in een lijfrente. Toevoegingen aan de FOR zijn aftrekbaar bij de bepaling van de belastbare winst.
</t>
  </si>
  <si>
    <t>Het creëren van de mogelijkheid voor ondernemers om een oudedagsvoorziening binnen de onderneming op te bouwen. Als direct lijfrenten worden aangekocht, verlaat de premie de onderneming, ten koste van het ondernemingsvermogen.</t>
  </si>
  <si>
    <t>Evaluatie: Evaluatie fiscale ondernemerschapsregelingen, SEO, 2017. Kamerstukken II 2016-2017, 31 311, nr. 186. De regeling wordt afgeschaft, er is daarom niet voorzien in een volgende evaluatie.</t>
  </si>
  <si>
    <t>Gegevens Belastingdienst aangifte inkomstenbelasting t/m 2020.</t>
  </si>
  <si>
    <t>Op grond van de Wet IB 2001 kunnen de voor een arbeidsongeschiktheidsverzekering betaalde premies als uitgaven voor inkomensvoorzieningen in box 1 in aftrek worden gebracht. De uitkeringen worden belast in box 1.</t>
  </si>
  <si>
    <t>Het stimuleren van de opbouw van een inkomensvoorziening ter zake van invaliditeit, ziekte of ongeval.</t>
  </si>
  <si>
    <t>SZW, artikel 3: Arbeidsongeschiktheid.</t>
  </si>
  <si>
    <t>Gegevens Belastingdienst aangifte inkomstenbelasting t/m 2020 voor premieaftrek en loonontwikkeling uit MIMOSI</t>
  </si>
  <si>
    <t>Onder bepaalde voorwaarden mogen belastingplichtigen een forfaitair bedrag aan reiskosten voor per openbaar vervoer afgelegde woon-werkkilometers aftrekken in de inkomstenbelasting. Het forfait wordt verminderd met de ontvangen reiskostenvergoeding.</t>
  </si>
  <si>
    <t>Stimuleren van het gebruik van openbaar vervoer voor woon-werkverkeer.</t>
  </si>
  <si>
    <t>IenW, artikel 16: Openbaar Vervoer en Spoor.</t>
  </si>
  <si>
    <t>De volgende evaluatie is beoogd in 2023.</t>
  </si>
  <si>
    <t>Evaluatie afwachten</t>
  </si>
  <si>
    <t>Een belastingplichtige met wisselende jaarinkomens kan op verzoek inkomstenbelasting terugkrijgen door de verschuldigde belasting te herrekenen uitgaande van een gelijkmatige toedeling van het inkomen van drie opeenvolgende kalenderjaren aan die jaren. Teruggaaf wordt alleen verleend voor zover het verschil tussen de geheven belasting over het middelingstijdvak en de herrekende belasting over deze drie jaren meer bedraagt dan € 545. Als onderdeel van Belastingplan 2023 wordt voorgesteld de middelingsregeling per 2023 af te schaffen. Dit betekent dat 2022-2024 het laatste tijdvak is waarover middeling kan worden toegepast.</t>
  </si>
  <si>
    <t>Beperken van het progressienadeel bij (sterk) wisselende jaarinkomens.</t>
  </si>
  <si>
    <t>Evaluatie middelingsregeling, FIN, 2018. Kamerstukken II 2018-2019, 32 140, nr. 49. Geen volgende evaluatie beoogd ivm voorgenomen afschaffing</t>
  </si>
  <si>
    <t>Cijfers Belastingdienst aanslagen inkomstenbelasting t/m 2021. Budgettair belang is op kasbasis.</t>
  </si>
  <si>
    <t>Voor schenkingen van ouders aan kinderen tussen de 18 en 40 jaar geldt een  eenmalige vrijstelling van schenkbelasting. Deze vrijstelling bedraagt € 27.231 in 2022. Voorwaarde is dat het kind niet eerder een verhoogde vrijstelling heeft gebruikt voor een schenking van de ouder. Er is geen bestedingsdoel verbonden aan de vrijstelling.</t>
  </si>
  <si>
    <t>Ouders de mogelijkheid geven hun kind financiële ondersteuning te geven, bijvoorbeeld hulp bij de aankoop van een eigen woning, de inrichting van een woning, het opzetten van een eigen praktijk e.d. Oorspronkelijk was de vrijstelling gekoppeld aan het huwelijk van het kind maar door een amendement is dit losgekoppeld omdat de beperking bij huwelijk principieel onjuist werd geacht tegenover hen die niet (kunnen) huwen en ook eenmalige steun kunnen gebruiken.</t>
  </si>
  <si>
    <t>De regeling is nog niet eerder geëvalueerd</t>
  </si>
  <si>
    <t>Cijfers Belastingdienst t/m 2020. Het gegeven budgettaire belang is het bedrag dat belastinplichtigen zouden moeten betalen als de vrijstelling niet van toepassing was geweest. Het is dus de fictief verschuldigde schenkbelasting over de schenkingen in dat jaar, gegeven de omvang van de schenkingen.</t>
  </si>
  <si>
    <t>Over eigenwoningschuld betaalde rente is aftrekbaar van het inkomen (hypotheekrenteaftrek). De afgelopen jaren is een aantal beperkende maatregelen doorgevoerd: sinds 2013 dienen nieuwe leningen in dertig jaar volledig en minimaal annuïtair afgelost te worden om in aanmerking te komen voor renteaftrek en sinds 2014 wordt het maximale aftrektarief jaarlijks met 0,5%-punt gereduceerd. Vanaf 2020 wordt het maximale aftrektarief versneld afgebouwd.</t>
  </si>
  <si>
    <t>Het bevorderen van eigenwoningbezit.</t>
  </si>
  <si>
    <t>BZK, artikel 3: Woningmarkt.</t>
  </si>
  <si>
    <t>Evaluatie eigenwoningregeling, SEO en Panteia, 2019. Kamerstukken II 2019-2020, 32 847, nr. 583. De hypotheekrenteaftrek en eigenwoningforfait zijn als geheel geëvalueerd. De volgende evaluatie is beoogd in 2024.</t>
  </si>
  <si>
    <t>Kosten van geldleningen die behoren tot de eigenwoningschuld zijn aftrekbaar van het inkomen. Sinds 2014 wordt het maximale aftrektarief jaarlijks met 0,5%-punt gereduceerd. Vanaf 2020 wordt het maximale aftrektarief versneld afgebouwd.</t>
  </si>
  <si>
    <t>Periodieke betalingen op grond van de rechten van erfpacht, opstal en beklemming, met betrekking tot de eigen woning zijn aftrekbaar van het inkomen. Sinds 2014 wordt het maximale aftrektarief jaarlijks met 0,5%-punt gereduceerd. Vanaf 2020 wordt het maximale aftrektarief versneld afgebouwd.</t>
  </si>
  <si>
    <t>Als aftrekbare kosten met betrekking tot een eigen woning worden voor een periode van vijftien jaar na het tijstip van vervreemding van een eigen woning mede aangemerkt de renten en kosten van geldleningen voor een restschuld van die vervreemde woning. Van een restschuld is sprake, wanneer bij een vervreemding van een eigen woning in de periode van 29 oktober 2012 tot en met 31 december 2017 de op deze woning betrekking hebbende schuld tot een negatief vervreemdingssaldo heeft geleid. Het budgettaire belang vanaf 2018 betreft de gevallen die gebruik maken van de mogelijkheid om na 2017 voor een periode van maximaal vijftien jaar de aftrek toe te blijven passen. Sinds 2014 wordt het maximale aftrektarief jaarlijks met 0,5%-punt gereduceerd. Vanaf 2020 wordt het maximale aftrektarief versneld afgebouwd.</t>
  </si>
  <si>
    <t>Tijdelijke crisismaatregel ter bevordering van de doorstroming op de woningmarkt.</t>
  </si>
  <si>
    <t>Geen evaluatie beoogd, aangezien de regeling afloopt na 2017.</t>
  </si>
  <si>
    <t>Huishoudens met een eigen woning dienen afhankelijk van de hoogte van de WOZ-waarde een percentage van de WOZ-waarde bij het belastbaar inkomen op te tellen. Deze regeling is de keerzijde van de aftrekbaarheid van rente en kosten voor de eigen woning.</t>
  </si>
  <si>
    <t>Het doelmatig belasten van het voordeel in natura (het woongenot) van een eigen woning, door een forfaitaire benadering.</t>
  </si>
  <si>
    <t>Evaluatie eigenwoningregeling, SEO en Panteia, 2019. Kamerstukken II 2019-2020, 32 847, nr. 583. De hypotheekrenteaftrek en eigenwoningforfait zijn als geheel geëvalueerd.  De volgende evaluatie is beoogd in 2024.</t>
  </si>
  <si>
    <t>Cijfers Belastingdienst aangifte inkomstenbelasting t/m 2020. Bijbehorend budgettair belang is berekend op grond van de rekenregel dat het de laatste post is.</t>
  </si>
  <si>
    <t xml:space="preserve">Aan eigenwoningbezitters zonder eigenwoningschuld of met een lage eigenwoningschuld wordt een aftrek toegekend ter hoogte van een deel van het verschil tussen het eigenwoningforfait en de daarop drukkende aftrekbare kosten. De regeling wordt vanaf 2019 in een periode van dertig jaar uitgefaseerd. In 2021 bedraagt dat deel 90%. Hierdoor hoeven eigenwoningbezitters met geen of een lage eigenwoningschuld in 2021 alleen over 10% van het verschil tussen het eigenwoningforfait en de daarop drukkende aftrekbare kosten belasting te betalen. </t>
  </si>
  <si>
    <t>Bevordering aflossing eigenwoningschuld en lastenverlichting eigenaar-bewoners met geen of een lage eigenwoningschuld.</t>
  </si>
  <si>
    <t>Evaluatie eigenwoningregeling, SEO en Panteia, 2019. Kamerstukken II 2019-2020, 32 847, nr. 583. Geen volgende evaluatie beoogd, omdat de regeling wordt afgeschaft.</t>
  </si>
  <si>
    <t>Voor schenkingen aan personen tussen de 18 en 40 jaar ten behoeve van de eigen woning geldt een eenmalige vrijstelling van schenkbelasting. De vrijstelling bedraagt € 106.671 in 2022. Voorgenomen is om de vrijstelling per 2023 te verlagen en met ingang van 2024 volledig af te schaffen.</t>
  </si>
  <si>
    <t>Verminderen van de eigenwoningschuld van Nederlandse huishoudens en beperken van het percentage onderwaterhypotheken.</t>
  </si>
  <si>
    <t xml:space="preserve">Evaluatie schenkingsvrijstelling eigen woning, SEO, 2021. Kamerstukken II 2020-2021, 35 572, nr. 95. </t>
  </si>
  <si>
    <t>Cijfers Belastingdienst t/m 2020. Het gegeven budgettaire belang is het bedrag dat belastingplichtigen in dat jaar zouden moeten betalen als de vrijstelling niet van toepassing was. Het is dus de fictief verschuldigde schenkbelasting over de schenkingen in dat jaar, gegeven de omvang van de schenkingen.</t>
  </si>
  <si>
    <t>Het reguliere belastingtarief in de overdrachtsbelasting bedraagt tot en met 2020 6%. In afwijking hiervan geldt voor woningen een tarief van 2%. Dit tarief is uitsluitend van toepassing op de verkrijging van woningen of van rechten waaraan deze zijn onderworpen. Onder woningen wordt in dit kader verstaan onroerende zaken die naar hun aard zijn bestemd voor bewoning door particulieren. Het maakt geen verschil of de verkrijger de woning zelf gaat bewonen of dat de verkrijger de woning verhuurt aan een particulier.</t>
  </si>
  <si>
    <t>Structureel bevorderen van de doorstroming op de woningmarkt.</t>
  </si>
  <si>
    <t>Evaluatie verlaging overdrachtsbelasting 2011-2012, CPB, 2020.  https://www.cpb.nl/evaluatie-verlaging-overdrachtsbelasting-2011-2012. De volgende evaluatie is beoogd in de periode 2025-2028.</t>
  </si>
  <si>
    <t>Totale ontvangsten overdrachtsbelasting volgens raming CPB.</t>
  </si>
  <si>
    <t>Eenmalige vrijstelling voor aankoop van een woning door een persoon die meerderjarig is en jonger dan 35 jaar en de woning zelf gaat bewonen.</t>
  </si>
  <si>
    <t>Verbeteren van de positie van starters op de woningmarkt ten opzichte van beleggers.</t>
  </si>
  <si>
    <t>De evaluatie is beoogd in 2025.</t>
  </si>
  <si>
    <t>Data Kadaster</t>
  </si>
  <si>
    <t>Het terugkopen van een VoV (verkoop onder voorwaarden)-woning van een particulier door een VoV-aanbieder wordt onder specifieke voorwaarden vrijgesteld van overdrachtsbelasting.</t>
  </si>
  <si>
    <t>Het aantrekkelijk houden voor VoV-aanbieders om, ook na invoering van de wet differentiatie overdrachtsbelasting, VoV-woningen met gunstige voorwaarden te verkopen aan koopstarters.</t>
  </si>
  <si>
    <t>Deze maatregel wordt in 2022 ingevoerd. De regeling zal in 2025 worden geëvalueerd als onderdeel van de evaluatie differentiatie OVB starters.</t>
  </si>
  <si>
    <t>Cijfers van Opmaat, de grootste aanbieder van verkoop onder voorwaarden producten, over het aantal licentiehouders en aantal verkopen per jaar.</t>
  </si>
  <si>
    <t xml:space="preserve">Deze regeling is beschikbaar voor belastingplichtigen in het kader van de verhuurderheffing, die onder andere investeren in huurwoningen met een huurprijs onder de liberalisatiegrens. Het bedrag aan heffingsvermindering dat genoemd is in de investeringsverklaring van RVO, wordt van de verhuurderheffing afgetrokken. Het budget is € 698,5 miljoen over de jaren 2014 tot en met 2021. Met ingang van 2019 is een nieuwe heffingsvermindering geïntroduceerd. Het doel hiervan is het stimuleren van de verduurzaming van huurwoningen door verhuurders. Het beschikbare budget voor deze nieuwe heffingsvermindering loopt jaarlijks op met € 26 miljoen tot structureel € 104 miljoen in 2022. Per 2020 wordt in de verhuurderheffing aanvullend een structurele heffingsvermindering van € 100 miljoen per jaar opgenomen voor nieuwbouw van woningen in regio’s waar de druk op de woningmarkt het grootst is. Het voornemen is om de verhuurderheffing per 2023 af te schaffen. Hierdoor vervalt per 2023 ook het recht op heffingsverminderingen. </t>
  </si>
  <si>
    <t>Stimulering van maatschappelijk gewenste investeringen (zoals sloop, renovatie, transformatie en nieuwbouw van huurwoningen).</t>
  </si>
  <si>
    <t>Evaluatie heffingsverminderingen verhuurderheffing, Ecorys, 2020. Kamerstukken II 2019-2020, 27 926, nr. 321. Er is geen volgende evaluatie beoogd, aangezien het voornemen is om de verhuurderheffing met ingang van 2023 af te schaffen.</t>
  </si>
  <si>
    <t>Cijfers Belastingdienst t/m 2021. Raming 2022 op basis van gegevens investeringsverklaringen RVO t/m juli 2022. Budgettair belang is op kasbasis.</t>
  </si>
  <si>
    <t>Indien de inkomsten uit verhuur - anders dan voor korte duur - van woonruimte die geen zelfstandige woning vormt en onderdeel is van het hoofdverblijf van de verhuurder, niet meer bedragen dan € 5.668 per jaar, blijft het verhuurde deel van de eigen woning vallen onder de fiscale behandeling van de eigen woning, in plaats van de forfaitaire vermogensrendementsheffing in box 3. Het maximumhuurbedrag wordt jaarlijks op basis van de huurontwikkeling geïndexeerd.</t>
  </si>
  <si>
    <t>Vergroten van het particuliere kameraanbod, met name voor studenten.</t>
  </si>
  <si>
    <t>Evaluatie kamerverhuurvrijstelling, BZK, 2017. Kamerstukken II 2017-2018, 33 104, nr. 12. De volgende evaluatie is beoogd in de periode 2025-2028.</t>
  </si>
  <si>
    <t>Raming zonder recente gegevensbron. Laatst gebruikte bron betreft cijfers VROM uit 2006 over aantal kamers.</t>
  </si>
  <si>
    <t>In het overgangsrecht van de Wet IB 2001 zijn vrijstellingen voor bepaalde kapitaalverzekeringen, spaarrekeningen en beleggingsrechten opgenomen. Onder voorwaarden geldt een box 1-vrijstelling voor het voordeel (de uitgekeerde rente of het rendement op de premie/inleg) uit een kapitaalverzekering eigen woning (KEW), spaarrekening eigen woning (SEW) en beleggingsrecht eigen woning (BEW) waardoor deze niet in box 3 vallen. Per 1 april 2013 is de faciliteit vervallen en voor bestaande contracten ondergebracht in het overgangsrecht. Het kapitaal dan wel de inleg kunnen niet meer worden verhoogd en de looptijd kan niet worden verlengd. Tevens gelden er vrijstellingen voor andersoortige kapitaalverzekeringen waarvan de inkomsten vrijgesteld waren onder de Wet IB 1964.</t>
  </si>
  <si>
    <t>Eerbiedigen van bestaande rechten op bepaalde vrijstellingen kapitaalsuitkeringen.</t>
  </si>
  <si>
    <t>Geen evaluatie beoogd, want de regeling is vervallen voor nieuwe gevallen.</t>
  </si>
  <si>
    <t>Gegevens van DNB (tot en met 2015) en het Verbond van Verzekeraars (tot en met 2016) over levensverzekeringen.</t>
  </si>
  <si>
    <t>Rechten op prestaties uit levensverzekering in verband met het overlijden van de belastingplichtige worden tot een bedrag van maximaal € 7.348 vrijgesteld van de rendementsgrondslag. De prestaties kunnen de vorm hebben van een kapitaalsuitkering of een uitkering in natura (het verzorgen van de uitvaart van de verzekeringnemer).</t>
  </si>
  <si>
    <t>Sociaal beleid (aangezien sprake is van financiering van een begrafenis of crematie) en doelmatigheid (het voorkomen van administratieve lasten voor polissen met een financieel beperkte omvang).</t>
  </si>
  <si>
    <t>Geen uitspraken in evaluatie 2005, omdat 'het sociale motief' niet kan worden gemeten.</t>
  </si>
  <si>
    <t>Gegevens van DNB over overlijdensverzekeringen t/m 2017.</t>
  </si>
  <si>
    <t>Op grond van deze regeling is € 60.429 aan groene beleggingen vrijgesteld van de rendementsgrondslag van de vermogensrendementsheffing. Beleggers met een fiscale partner hebben gezamenlijk recht op een vrijstelling van € 120.858. Het bedrag van de vrijstelling wordt jaarlijks geïndexeerd.</t>
  </si>
  <si>
    <t>Stimuleren van investeringen en beleggingen in groenprojecten.</t>
  </si>
  <si>
    <t>IenW, artikel 21: Duurzaamheid.</t>
  </si>
  <si>
    <t>Evaluatie Regeling groenprojecten 2016, RVO, 2020. Kamerstukken II 2019-2020, 30 196, nr. 709. De volgende evaluatie is beoogd in de periode 2025.</t>
  </si>
  <si>
    <t>Cijfers Belastingdienst aangifte inkomstenbelasting t/m 2019.</t>
  </si>
  <si>
    <t>De heffingskorting voor groene beleggingen sluit aan op de vrijstelling in box 3 voor groene beleggingen. De korting bedraagt 0,7% van het bedrag dat is vrijgesteld van de vermogensrendementsheffing.</t>
  </si>
  <si>
    <t>Evaluatie Regeling groenprojecten 2016, RVO, 2020. Kamerstukken II 2019-2020, 30 196, nr. 709. De volgende evaluatie is beoogd in de periode 2025-2028.</t>
  </si>
  <si>
    <t>Doelmatigheid (vermindering van aantal belastingplichtigen).</t>
  </si>
  <si>
    <t>De regeling loopt mee in de besluitvorming over box 3 en de lastenverdeling in den brede. Voorlopig is daarom geen evaluatie beoogd.</t>
  </si>
  <si>
    <t>MIMOSI.</t>
  </si>
  <si>
    <t>De Natuurschoonwet 1928 voorziet in fiscale tegemoetkomingen in de schenk- en erfbelasting, overdrachtsbelasting, inkomstenbelasting, vennootschapsbelasting en onroerendzaakbelasting aan eigenaren van onroerende zaken als deze eigenaren hun onroerend goed als landgoed in stand houden en daarmee het natuurschoon bevorderen. Er zijn extra faciliteiten indien het landgoed voor het publiek wordt opengesteld.</t>
  </si>
  <si>
    <t>Het natuurschoon en cultureel erfgoed behouden door landgoederen als geheel te bewaren en versnippering tegen te gaan. Stimuleren van particulier natuurbeheer en realisatie van nieuwe natuur en bos door particulieren op landbouwgrond. Openstelling van landgoederen voor het publiek.</t>
  </si>
  <si>
    <t>LNV, artikel 22: Natuur, visserij en gebiedsgericht werken.</t>
  </si>
  <si>
    <t>Beleidsevaluatie van de Natuurschoonwet 1928, Ecorys, 2014. Kamerstukken II 2016-2017, 33 576, nr. 90. De volgende evaluatie is beoogd in 2033. In 2023 wordt gekeken naar de gevolgen van de genomen maatregelen in 2021 middels quickscan en zullen onderliggende gegevens geactualiseerd worden. t</t>
  </si>
  <si>
    <t>Aantal gerangschikte landgoederen volgens RVO t/m 2021. Geen aangiftecijfers beschikbaar, dus het budgettaire belang wordt voor alle jaren geraamd aan de hand van inschattingen van de Belastingdienst.</t>
  </si>
  <si>
    <t>Vrijstelling voorwerpen van kunst en wetenschap box 3</t>
  </si>
  <si>
    <t>Voorwerpen van kunst en wetenschap vallen niet in de rendementsgrondslag van de vermogensrendementsheffing ook indien deze niet voor persoonlijke doeleinden worden gebruikt. Voorwerpen van kunst en wetenschap die hoofdzakelijk ter belegging worden aangehouden, zijn uitgezonderd van de vrijstelling om een ongerechtvaardigde bevoordeling ten opzichte van andere beleggingen te voorkomen.</t>
  </si>
  <si>
    <t>Het particuliere kunstbezit en de kunstuitleen van particulieren aan musea in Nederland stimuleren.</t>
  </si>
  <si>
    <t>OCW, artikel 14: Cultuur.</t>
  </si>
  <si>
    <t>Geen evaluatie beoogd, vanwege het beperkte budgettaire belang van de regeling.</t>
  </si>
  <si>
    <t>Vrijstelling bos- en natuurterreinen box 3</t>
  </si>
  <si>
    <t>Deze regeling bewerkstelligt dat voor de forfaitaire rendementsheffing de volgende bezittingen van de grondslag worden uitgezonderd: bossen, bepaalde natuurterreinen en de volgens de Natuurschoonwet als zodanig aangewezen landgoederen. Gebouwde eigendommen vallen niet onder de vrijstelling.</t>
  </si>
  <si>
    <t>Ontwikkeling en instandhouding van bos en natuur.</t>
  </si>
  <si>
    <t>Evaluatie van de fiscale vrijstellingen bos en natuur, Wageningen University &amp; Research, 2016. Kamerstukken II 2016-2017, 33 576, nr. 106. Beleidsdoorlichting Natuur en biodiversiteit
2015-2019, SEO-rapport nr. 2021-54, juni 2021. Een volgende evaluatie zal worden gepland na 2025.</t>
  </si>
  <si>
    <t>De zelfstandigenaftrek is een aftrek in de IB van € 6.310 voor ondernemers die voldoen aan het urencriterium en die aan het begin van het kalenderjaar de pensioengerechtige leeftijd nog niet hebben bereikt. Na de pensioengerechtigde leeftijd wordt de zelfstandigenaftrek gehalveerd. Vanaf 2020 wordt de zelfstandigenaftrek stapsgewijs verlaagd, tot € 1.200 in 2030.</t>
  </si>
  <si>
    <t>Het stimuleren van ondernemerschap.</t>
  </si>
  <si>
    <t>Evaluatie fiscale ondernemerschapsregelingen, SEO, 2017. Kamerstukken II 2016-2017, 31 311, nr. 186. In 2023 zullen enkele fiscale ondernemersregelingen geëvalueerd worden, de focus zal later worden bepaald.</t>
  </si>
  <si>
    <t>Startende ondernemers in de IB die in één of meer van de vijf voorgaande jaren geen ondernemer waren en bij wie in die periode niet meer dan tweemaal de zelfstandigenaftrek is toegepast, hebben recht op een extra zelfstandigenaftrek van € 2.123.</t>
  </si>
  <si>
    <t>Het stimuleren van ondernemerschap en het bevorderen van de bereidheid om startersrisico te lopen.</t>
  </si>
  <si>
    <t>Startersaftrek bij arbeidsongeschiktheid</t>
  </si>
  <si>
    <t>De startersaftrek bij arbeidsongeschiktheid in de IB wordt geboden in de startfase van de onderneming ingeval niet aan het normale urencriterium van 1.225 uur wordt voldaan, maar wel aan een verlaagd urencriterium van 800 uur. De aftrekpost bedraagt € 12.000 voor het eerste jaar, € 8.000 voor het tweede jaar en € 4.000 voor het derde jaar. De aftrek kan niet hoger zijn dan de genoten winst.</t>
  </si>
  <si>
    <t>Stimuleren van het starten van een onderneming vanuit een uitkering inzake arbeidsongeschiktheid.</t>
  </si>
  <si>
    <t>EZK, artikel 2: Bedrijvenbeleid: innovatie en ondernemerschap voor duurzame welvaartsgroei en SZW, artikel 3: Arbeidsongeschiktheid.</t>
  </si>
  <si>
    <t>Indien de partner van een ondernemer in de IB meewerkt in diens onderneming zonder hiervoor een vergoeding te ontvangen, heeft de ondernemer die voldoet aan het urencriterium recht op de meewerkaftrek. De aftrek is afhankelijk van het aantal door de partner gewerkte uren in de onderneming en bedraagt tussen de 1,25% van de winst (indien ten minste 525 uur wordt meegewerkt) en 4% van de winst (indien ten minste 1.750 uur wordt meegewerkt).</t>
  </si>
  <si>
    <t>Fiscaal faciliteren van arbeid in de onderneming van de partner zonder de verplichting tot het aangaan van een arbeidsovereenkomst.</t>
  </si>
  <si>
    <t>Cijfers Belastingdienst aangifte inkomstenbelasting t/m 2019. Bijbehorend budgettair belang is berekend op grond van de rekenregel dat het de laatste aftrekpost is.</t>
  </si>
  <si>
    <t>Bij de staking van een onderneming of een deel ervan is van de behaalde stakingswinst maximaal € 3.630 vrijgesteld van belastingheffing in de IB. Op de in een kalenderjaar berekende stakingsaftrek wordt de in het verleden genoten stakingsaftrek in mindering gebracht.</t>
  </si>
  <si>
    <t>De stakingsaftrek beoogt een verzachting van belastingheffing te geven over de stakingswinst. De stakingsaftrek is de voortzetting – zij het op een lager niveau – van de stakingsvrijstelling van de Wet IB 1964.</t>
  </si>
  <si>
    <t>Evaluatie fiscale regelingen gericht op bedrijfsoverdracht, CPB, 2022. Kamerstukken II 2021-2022, 35 925 IX, nr. 30.</t>
  </si>
  <si>
    <t>Ondernemers in de IB die voldoen aan het urencriterium en in het kalenderjaar ten minste 500 uur hebben besteed aan werk dat bij een zogenoemde S&amp;O-verklaring kwalificeert als speur- en ontwikkelingswerk, hebben recht op een aftrek van € 13.188. Voor starters wordt deze aftrek onder voorwaarden verhoogd met € 6.598.</t>
  </si>
  <si>
    <t>Bevorderen van technologische vernieuwingen.</t>
  </si>
  <si>
    <t>Evaluatie WBSO 2011–2017, Dialogic, 2019. Kamerstukken II 2018-2019, 32 637, nr. 358. De volgende evaluatie is beoogd in 2024</t>
  </si>
  <si>
    <t>Startende ondernemers in de IB kunnen op basis van deze regeling willekeurig afschrijven op bedrijfsmiddelen die zijn aangeschaft in een kalenderjaar waarover voor hen de extra zelfstandigenaftrek starters van toepassing was.</t>
  </si>
  <si>
    <t>Raming zonder gegevensbron, de budgettaire kosten zijn gebaseerd op een veronderstelling van het aantal gebruikers en hun investeringen.</t>
  </si>
  <si>
    <t>Op verzoek is onder voorwaarden doorschuiving van stakingswinst zonder inkomstenbelastingheffing mogelijk in het kader van overdracht van (een deel van) de onderneming. Hiervan is sprake in geval van overlijden, echtscheiding, overdracht van de onderneming aan alle medeondernemers die gedurende drie jaar een gezamenlijke onderneming drijven, of in geval van inbreng van de onderneming in een naamloze vennootschap of besloten vennootschap. De belastingplichtige voor wiens rekening de onderneming zal worden voortgezet, is verplicht de oude boekwaarden van de overgedragen vermogensbestanddelen over te nemen.</t>
  </si>
  <si>
    <t>Ondersteunen van de continuïteit van de onderneming, in het kader van liquiditeitsproblemen die kunnen ontstaan als gevolg van de fiscale claim die rust op een bedrijfsoverdracht.</t>
  </si>
  <si>
    <t>Raming zonder gegevensbron, gebaseerd op rekenveronderstellingen.</t>
  </si>
  <si>
    <t>Onder voorwaarden wordt (op verzoek) een overgang krachtens huwelijksvermogensrecht, erfrecht of schenking, van een aanmerkelijk belang niet als vervreemding aangemerkt. De verkrijgingprijs van de aandelen van de overdrager wordt dan doorgeschoven naar de overnemer.</t>
  </si>
  <si>
    <t>Het waarborgen van de continuïteit van de onderneming, doordat op het moment van overgang niet hoeft te worden afgerekend over het verschil tussen de waarde in het economische verkeer en de verkrijgingsprijs van de aandelen.</t>
  </si>
  <si>
    <t>De mkb-winstvrijstelling is een vrijstelling van een deel van de winst voor ondernemers in de IB. Sinds 2014 bedraagt de mkb-winstvrijstelling 14% van de winst nadat de winst is verminderd met de ondernemersaftrek.</t>
  </si>
  <si>
    <t>Stimuleren van ondernemerschap.</t>
  </si>
  <si>
    <t>De terbeschikkingstellingsvrijstelling bedraagt 12% van het gezamenlijke bedrag van het resultaat uit terbeschikkingstellingswerkzaamheden, te weten het ter beschikking stellen van vermogensbestanddelen aan een verbonden onderneming, werkzaamheid of vennootschap.</t>
  </si>
  <si>
    <t>Het voorkomen van arbitrage tussen de verschillende boxen en een beter evenwicht in fiscale behandeling tussen enerzijds ondernemers en anderzijds houders van een aanmerkelijk belang.</t>
  </si>
  <si>
    <t>In 2023 zullen enkele fiscale ondernemersregelingen geëvalueerd worden, de focus zal later worden bepaald.</t>
  </si>
  <si>
    <t>Voor het fiscale jaar 2022 geldt voor winsten tot € 395.000 een verlaagde vpb-tarief van 15%. Vanaf het fiscale jaar 2023 geldt een tarief van 19% voor winsten tot € 200.000.</t>
  </si>
  <si>
    <t>Lager belasten van bedrijven met lagere fiscale winsten</t>
  </si>
  <si>
    <t>Evaluatie is gepland voor 2024.</t>
  </si>
  <si>
    <t>Cijfers Belastingdienst aangifte vennootschapsbelasting t/m 2019.  CPB raming (KMEV) basis voor ramingen.</t>
  </si>
  <si>
    <t>Op verzoek en onder voorwaarden worden winsten uit zelf-ontwikkelde immateriële activa belast in de vennootschapsbelasting tegen een effectief tarief van 7%. Tot en met 2017 bedroeg het effectieve tarief 5%. Er kan gekozen worden voor toepassing van de forfaitaire regeling voor maximaal 3 jaar. Hierbij wordt van een belastingplichtige met een zelf-ontwikkeld immaterieel activum 25% van de winst aangemerkt als winsten uit immateriële activa met een maximum van € 25.000.</t>
  </si>
  <si>
    <t>Stimuleren, aantrekken en behouden van speur- en ontwikkelingswerk en bevorderen vestigingsklimaat.</t>
  </si>
  <si>
    <t>Evaluatie innovatiebox 2010 tot 2012, Dialogic, 2016. Kamerstukken II 2015-2016, 34 302, nr. 111. De volgende evaluatie is beoogd in 2023.</t>
  </si>
  <si>
    <t>Cijfers Belastingdienst aangifte vennootschapsbelasting t/m 2019.</t>
  </si>
  <si>
    <t xml:space="preserve">Onder toepassing van de deelnemingsvrijstelling zijn winsten en verliezen die een belastingplichtige behaalt door middel van een deelneming vrijgesteld in de vennootschapsbelasting. De liquidatieverliesregeling vormt een uitzondering hierop op grond waarvan het verlies op een deelneming – onder voorwaarden – toch in aftrek kan worden gebracht als de deelneming wordt ontbonden. </t>
  </si>
  <si>
    <t xml:space="preserve">Het kunnen verrekenen van verliezen van deelnemingen en op deze wijze bevorderen vestigingsklimaat. </t>
  </si>
  <si>
    <t>Cijfers belastingdienst aangifte vennootschapsbelasting t/m 2019</t>
  </si>
  <si>
    <t>De kleinschaligheidsinvesteringsaftrek vormt, als onderdeel van de investeringsaftrek in de IB en Vpb, een extra aftrek over een gedeelte van het investeringsvolume. De hoogte van de aftrek is afhankelijk van de hoogte van de investering. De aftrek bedraagt maximaal € 16.784.</t>
  </si>
  <si>
    <t>Bevorderen van investeringen van relatief geringe omvang, die in het algemeen gedaan zullen worden in het midden- en kleinbedrijf.</t>
  </si>
  <si>
    <t>Evaluatie fiscale ondernemerschapsregelingen, SEO, 2017. Kamerstukken II 2016-2017, 31 311, nr. 186. De volgende evaluatie is beoogd in 2023.</t>
  </si>
  <si>
    <t>De EIA vormt, als onderdeel van de investeringsaftrek in de IB en Vpb, een extra aftrek op de fiscale winst verleend voor door de Minister van EZK aangewezen investeringen in nieuwe energiebesparende bedrijfsmiddelen en maatregelen. De aftrek bedraagt vanaf 2021 45,5%. De EIA is een gebudgetteerde regeling met een systematiek van meerjarige budgetegalisatie.</t>
  </si>
  <si>
    <t>Stimuleren van investeringen ten behoeve van een doelmatig energiegebruik.</t>
  </si>
  <si>
    <t>EZK, artikel 4: Een doelmatige energievoorziening en beperking van de klimaatverandering.</t>
  </si>
  <si>
    <t>Beleidsevaluatie Energie-investeringsaftrek 2012-2017, CE Delft, 2018. Kamerstukken II 2017-2018, 34 785, nr. 91. De volgende evaluatie is beoogd in 2023.</t>
  </si>
  <si>
    <t>Investeringsbedragen volgens RVO t/m 2021 en rekenveronderstellingen. Cijfer 2022 en 2023 is budget.</t>
  </si>
  <si>
    <t>De MIA vormt, als onderdeel van de investeringsaftrek in de IB en Vpb, een extra aftrek op de fiscale winst voor milieu-investeringen die bij ministeriële regeling worden aangewezen. Er zijn drie verschillende categorieën op de Milieulijst, waarbij respectievelijk 36%, 27% en 13,5% aftrek wordt verleend. De MIA is een gebudgetteerde regeling met een systematiek van meerjarige budgetegalisatie.</t>
  </si>
  <si>
    <t>Stimuleren van investeringen ter bescherming van het milieu.</t>
  </si>
  <si>
    <t>Beleidsevaluatie MIA\Vamil, CE Delft, 2018. Kamerstukken II 2017-2018, 34 785, nr. 89. De volgende evaluatie is beoogd in 2023.</t>
  </si>
  <si>
    <t>Op basis van de willekeurige afschrijving milieu-investeringen (VAMIL) mag willekeurig worden afgeschreven op door de Minister van IenW aangewezen milieu-investeringen (Milieulijst) tot 75% van de aanschaf- of voortbrengingskosten. Deze regeling in de IB en Vpb leidt voor de belastingplichtige tot een liquiditeits- en rentevoordeel. De VAMIL is een gebudgetteerde regeling met een systematiek van meerjarige budgetegalisatie.</t>
  </si>
  <si>
    <t>Op verzoek van de belastingplichtige wordt, in afwijking van het algemeen systeem van winstbepaling in de IB en Vpb, de winst uit zeescheepvaart op basis van deze regeling forfaitair bepaald. Uitgangspunt hierbij vormt de tonnage van de schepen waarmee die winst wordt behaald. Als voor een schip voor de tonnageregeling wordt gekozen, geldt dit voor een periode van 10 jaar.</t>
  </si>
  <si>
    <t>Bevorderen en stimuleren van de zeescheepvaart in Nederland.</t>
  </si>
  <si>
    <t>IenW, artikel 18: Scheepvaart en Havens.</t>
  </si>
  <si>
    <t>Evaluatie van de fiscale maatregelen in het Nederlandse zeescheepvaartbeleid in de periode 2014 tot en met 2019, Deloitte, 2022. Kamerstuk 2021-2022, 31 409, nr. 357.</t>
  </si>
  <si>
    <t>Raming zonder actuele gegevensbron; de raming is een conjunctuurvrije, gemiddelde schatting die gemaakt is ten behoeve van de laatste evaluatie.</t>
  </si>
  <si>
    <t>Willekeurige afschrijving zeeschepen</t>
  </si>
  <si>
    <t>Deze regeling in de IB en Vpb biedt de mogelijkheid om vervroegd af te schrijven op zeeschepen. De regeling kan uitsluitend worden toegepast indien niet wordt gekozen voor de forfaitaire winstbepaling en bedraagt per jaar maximaal 20% van de af te schrijven aanschaffings- en voortbrengingskosten.</t>
  </si>
  <si>
    <t>Op grond van deze regeling worden voordelen uit een landbouwbedrijf die verband houden met de waardeverandering van de grond, niet tot de fiscale winst (IB en Vpb) gerekend. De regeling is niet van toepassing als de waardeverandering optreedt in het kader van de bedrijfsuitoefening. Een waardestijging van de grond die de gebruikelijke waarde binnen een landbouwbedrijf te boven gaat is belast.</t>
  </si>
  <si>
    <t>Instandhouding van de fiscale behandeling van grond ten behoeve van voordelen uit een landbouwbedrijf.</t>
  </si>
  <si>
    <t>LNV, artikel 21: Land- en tuinbouw.</t>
  </si>
  <si>
    <t>IBO Agro-, visserij- en voedselketens, EZ, 2014. Kamerstukken II 2014-2015, 30 991, nr. 25. De volgende evaluatie is beoogd in 2023. De evaluatiescores komen deels uit de evaluatie van 2007.</t>
  </si>
  <si>
    <t>Cijfers Belastingdienst aangifte inkomsten- en vennootschapsbelasting t/m 2019. Bijbehorend budgettair belang is berekend op grond van de rekenregel dat het de laatste aftrekpost is.</t>
  </si>
  <si>
    <t>Bosbouwvrijstelling</t>
  </si>
  <si>
    <t>Deze regeling in de IB en Vpb houdt in dat voor- en nadelen uit bosbouwbedrijf niet tot de winst worden gerekend. Het staat de belastingplichtige vrij te opteren voor het buiten toepassing laten van de vrijstelling. Toepassing van de facultatieve regeling blijft, indien gebruik wordt gemaakt van de optie, gelden voor een periode van ten minste 10 jaar.</t>
  </si>
  <si>
    <t>Inkomensschattingen LEI.</t>
  </si>
  <si>
    <t>Deze regeling in de IB en Vpb voorziet in een (gedeeltelijke) vrijstelling voor aangewezen subsidieregelingen ten behoeve van de ontwikkeling en instandhouding van bos en natuur (SVNL en SKNL).</t>
  </si>
  <si>
    <t>Subsidiebedragen provincies SVNL en SKNL tot en met 2021. Cijfer 2022 en 2023 is budget.</t>
  </si>
  <si>
    <t>Vrijgesteld is de verkrijging van cultuurgrond – daaronder begrepen de rechten van erfpacht of beklemming daarop – die ten behoeve van de landbouw bedrijfsmatig wordt geëxploiteerd. Voorwaarde is dat de exploitatie van de cultuurgrond voor een aaneensluitende periode van tien jaar wordt voortgezet.</t>
  </si>
  <si>
    <t>Versterken van de economische structuur van de land- en tuinbouwsector.</t>
  </si>
  <si>
    <t>IBO Agro-, visserij- en voedselketens, EZ, 2014. Kamerstukken II 2014-2015, 30 991, nr. 25. In 2021 vindt er een verkenning plaats, naar aanleiding hiervan wordt bepaald of verder onderzoek nodig is.</t>
  </si>
  <si>
    <t>Volgens deskundigen bevordert de regeling de grondmobiliteit en de optimale allocatie van landbouwgrond</t>
  </si>
  <si>
    <t>Cijfers Belastingdienst t/m 2014.</t>
  </si>
  <si>
    <t>Vrijgesteld van overdrachtsbelasting is de verkrijging door een familielid van goederen die behoren tot en dienstbaar zijn aan (de continuering) van een onderneming. De regeling vindt slechts toepassing indien de overdragende ondernemer een ouder of grootouder betreft en de onderneming in haar geheel (al dan niet in fasen) wordt voortgezet door het verkrijgende familielid.</t>
  </si>
  <si>
    <t>Stimuleren van overdracht onderneming aan de volgende generatie.</t>
  </si>
  <si>
    <t>Evaluatie fiscale regelingen gericht op bedrijfsoverdracht, SEO, 2014. Kamerstukken II 2014-2015, 32 637, nr. 158. De volgende evaluatie is beoogd in 2021.</t>
  </si>
  <si>
    <t>Voor een geërfde of geschonken onderneming geldt, indien aan bepaalde voorwaarden is voldaan, een voorwaardelijke vrijstelling van erfbelasting respectievelijk schenkbelasting voor het ondernemingsvermogen. Indien de geërfde of geschonken onderneming voor een periode van 5 jaar wordt voortgezet, wordt de voorwaardelijke vrijstelling definitief. De vrijstelling bedraagt 100% van de going-concernwaarde van de onderneming tot een bedrag van € 1.119.845. Voor het meerdere geldt een vrijstelling van 83%.</t>
  </si>
  <si>
    <t>Voorkomen dat belastingheffing bij overdracht de continuïteit van bedrijven in gevaar brengt.</t>
  </si>
  <si>
    <t>Cijfers Belastingdienst t/m 2019.</t>
  </si>
  <si>
    <t>ANBI’s zijn per 2006 geheel vrijgesteld van schenk- en erfbelasting. Voor sociaal belang behartigende instellingen (SBBI’s) is de vrijstelling ingegaan per 2010.</t>
  </si>
  <si>
    <t>Bevorderen van schenken en nalaten aan ANBI’s en SBBI’s.</t>
  </si>
  <si>
    <t>Evaluatie van de praktijk rondom ANBI’s en SBBI’s, Dialogic, 2017. Kamerstukken II 2016-2017, 34 552, nr. 77. De volgende evaluatie is beoogd in 2024.</t>
  </si>
  <si>
    <t>Raming zonder gegevensbron. Laatste cijfers Belastingdienst uit 2005 toen het nog niet volledig was vrijgesteld. Trend is doorgetrokken.</t>
  </si>
  <si>
    <t>Giften aan onder andere ANBI's zijn aftrekbaar. De totale aftrek bedraagt ten hoogste 50% van de winst met een maximum van € 100.000. Er geldt een multiplier voor giften aan culturele ANBI’s.</t>
  </si>
  <si>
    <t>Gegevens Belastingdienst aangifte vennootschapsbelasting t/m 2019.</t>
  </si>
  <si>
    <t>De afdrachtvermindering speur- en ontwikkelingswerk (WBSO) is van toepassing op werknemers die direct betrokken zijn bij speur- en ontwikkelingswerk. De afdrachtvermindering bedraagt 32% van het S&amp;O-loon van die werknemers (40% voor starters). Voor zover het S&amp;O-loon meer bedraagt dan € 350.000, bedraagt de vermindering 14% van het loon. De WBSO is een gebudgetteerde regeling. Eventuele overschrijdingen of onderuitputtingen van het budget uit t-1 worden ten laste/bate van het budget in t+1 gebracht. Vanaf 2016 is het budget van de RDA geïntegreerd in de WBSO.</t>
  </si>
  <si>
    <t>Bevordering van speur- en ontwikkelingswerk in het bedrijfsleven.</t>
  </si>
  <si>
    <t>Evaluatie WBSO 2011–2017, Dialogic, 2019. Kamerstukken II 2018-2019, 32 637, nr. 358. De volgende evaluatie is beoogd in 2024.</t>
  </si>
  <si>
    <t>Cijfers Belastingdienst uit loonbelastingaangiften over gebruik WBSO t/m 2021. Cijfer 2022 en 2023 is budget.</t>
  </si>
  <si>
    <t>Verlaagd gebruikelijk loon dga's van startups</t>
  </si>
  <si>
    <t>Voor dga’s van startups gelden niet de normale regels voor de bepaling van het zogenoemde gebruikelijk loon. Zij mogen het gebruikelijk loon op het wettelijk minimumloon vaststellen.</t>
  </si>
  <si>
    <t>Het stimuleren van startups.</t>
  </si>
  <si>
    <t>De regeling heeft een horizonbepaling en loopt af op 1 januari 2023. De evaluatie van de regeling is in 2022 voltooid.</t>
  </si>
  <si>
    <t>Raming gebaseerd op aantal bedrijven met S&amp;O-startersverklaring op basis van raming RVO, en andere rekenveronderstellingen.</t>
  </si>
  <si>
    <t>Vrijstelling aandelenopties werknemers van startups</t>
  </si>
  <si>
    <t>Indien tussen de werknemer en de startup aandelenopties worden overeengekomen, zorgt de vrijstelling ervoor dat het genoten voordeel uit de vervreemding of uitoefening van deze aandelenopties slechts voor 75% als loon wordt belast, voor zover het genoten voordeel niet meer bedraagt dan € 50.000. Daarnaast dient de toekenning van het optierecht reeds twaalf maanden geleden te hebben plaatsgevonden en geldt de mogelijkheid tot toepassing van de vrijstelling voor de duur van vijf kalenderjaren na toekenning van het optierecht.</t>
  </si>
  <si>
    <t>Het stimuleren van het door werknemers investeren in de startup waar zij werkzaam zijn door middel van de aanvaarding  van aandelenopties in plaats van regulier loon.</t>
  </si>
  <si>
    <t>Op dit moment is geen evaluatie gepland vanwege de heroverweging van de regeling.</t>
  </si>
  <si>
    <t>De 30%-regeling dient ter compensatie van extra kosten van tijdelijk verblijf buiten het land van herkomst in het kader van de dienstbetrekking van ingekomen en uitgezonden werknemers. De regeling heeft als doel:
(a)  het aantrekken van werknemers uit het buitenland met een specifieke deskundigheid die op de Nederlandse arbeidsmarkt niet of schaars aanwezig is;
(b) een bijdrage leveren aan het aantrekkelijk en competitief houden van het Nederlandse vestigingsklimaat; en
(c) verminderen van administratieve lasten voor werkgevers en werknemers.</t>
  </si>
  <si>
    <t>Evaluatie 30%-regeling, Dialogic, 2017. Kamerstukken II 2016-2017, 34 552, nr. 84. De volgende evaluatie is beoogd in 2025.</t>
  </si>
  <si>
    <t>Cijfers Belastingdienst t/m 2021. De opbrengst bij afschaffing van de regeling is lager dan het vermelde budgettair belang, aangezien zonder de regeling de werkelijke kosten belastingvrij vergoed kunnen worden.</t>
  </si>
  <si>
    <t>Deze vermindering mag worden toegepast ter zake van het loon van zeevarenden die werken op een Nederlands schip. De vermindering bedraagt 40% van het loon voor zeevarenden die in Nederland of in een ander EU- of EER-land wonen. Voor overige zeevarenden die onderworpen zijn aan de loonbelasting of premieplichtig zijn voor de volksverzekeringen is het percentage vastgesteld op 10%.</t>
  </si>
  <si>
    <t>Ondersteunen van de sector met de daaraan verbonden werkgelegenheid en het in stand houden van een vloot onder Nederlandse vlag.</t>
  </si>
  <si>
    <t>Cijfers Belastingdienst aangifte loonbelasting t/m 2020.</t>
  </si>
  <si>
    <t>De werkgever mag onder voorwaarden maximaal een maandsalaris belastingvrij uitkeren na het bereiken van een diensttijd van ten minste 25 jaar en opnieuw na een diensttijd van ten minste 40 jaar.</t>
  </si>
  <si>
    <t>Sociaal beleid (uitkering bij jubilea buiten de heffing te laten).</t>
  </si>
  <si>
    <t>De volgende evaluatie is beoogd in 2025.</t>
  </si>
  <si>
    <t>Raming zonder gegevensbron, gebaseerd op rekenveronderstellingen en CBS-tabellen over banen, leeftijdsklassen en anciënniteit.</t>
  </si>
  <si>
    <t>Levensloopverlofkorting</t>
  </si>
  <si>
    <t>Om de aantrekkelijkheid van de levensloopregeling als alternatief voor het spaarloon te vergroten, werd aan werknemers per jaar waarin een voorziening in het kader van een levensloopregeling is opgebouwd een bij de opname van het tegoed te verzilveren tegemoetkoming toegekend in de vorm van een levensloopverlofkorting. De levensloopregeling is per 1 januari 2012 afgeschaft voor nieuwe gevallen. Voor deelnemers aan de levensloopregeling die op 31 december 2011 een aanspraak ingevolge levensloopregeling hebben opgebouwd waarvan de waarde in het economische verkeer minimaal € 3.000 bedroeg, geldt een overgangsregeling tot en met 31 december 2021. Onderdeel van deze overgangsregeling is dat sinds 1 januari 2012 bij inleg in de levensloopregeling geen levensloopverlofkorting meer wordt opgebouwd, maar dat de op 31 december 2011 opgebouwde rechten op de levensloopverlofkorting niet vervallen en nog steeds kunnen worden verzilverd bij de opname van het levenslooptegoed. Het bedrag van de levensloopverlofkorting wordt ook na 2011 nog steeds geïndexeerd en bedraagt in 2020 € 219 per jaar waarin vóór 1 januari 2012 een voorziening in het kader van een levensloopregeling is opgebouwd, verminderd met de reeds verzilverde bedragen.</t>
  </si>
  <si>
    <t>Respecteren bestaande rechten.</t>
  </si>
  <si>
    <t>SZW, artikel 1: Arbeidsmarkt.</t>
  </si>
  <si>
    <t>Geen evaluatie beoogd, omdat de oorspronkelijke regeling is afgeschaft en er slechts sprake is van toepassing van overgangsrecht.</t>
  </si>
  <si>
    <t xml:space="preserve"> Overdrachtsbelasting (OVB)</t>
  </si>
  <si>
    <t>OVB Vrijstelling stedelijke herstructurering</t>
  </si>
  <si>
    <t>De vrijstelling stedelijke herstructurering bestaat uit drie onderdelen, te weten:
(a) de vrijstelling die het mogelijk maakt voor wijkontwikkelingsmaatschappijen huizen te verkrijgen zonder overdrachtsbelasting;
(b) de vrijstelling die het voor woningcorporaties mogelijk maakt om ter financiering van stedelijke herstructurering huizen zonder overdrachtsbelasting over te dragen aan een landelijk werkende toegelaten instelling; en
(c) de vrijstelling die ertoe strekt de verkrijging van onroerende zaken van wijkontwikkelings-maatschappijen door de deelnemers in een dergelijke maatschappij in bepaalde situaties vrij te stellen van overdrachtsbelasting.</t>
  </si>
  <si>
    <t>Stimulering van stedelijke herstructurering.</t>
  </si>
  <si>
    <t>Evaluatie WOM-regeling, Companen, 2017. Kamerstukken II 2016-2017, 34 552, nr. 79. In 2022 vindt er een verkenning plaats, naar aanleiding hiervan wordt bepaald of verder onderzoek nodig is.</t>
  </si>
  <si>
    <t>OVB Vrijstelling inrichting landelijk gebied</t>
  </si>
  <si>
    <t>Vrijgesteld zijn verkrijgingen krachtens de Wet inrichting landelijk gebied. De vrijstelling bevordert de overdracht van de onroerende zaken via kavelruil en herverkaveling doordat de overdracht zonder overdrachtsbelasting kan plaatsvinden. Dit maakt het eenvoudiger om wegen, waterlopen en overige infrastructuur aan te leggen en gronden van eigenaren kunnen zo dichter bij elkaar worden gebracht.</t>
  </si>
  <si>
    <t>Structuurverbetering van het landelijk gebied.</t>
  </si>
  <si>
    <t>Evaluatie van de fiscale vrijstellingen bos en natuur, Wageningen University &amp; Research, 2016. Kamerstukken II 2016-2017, 33 576, nr. 106. In 2022 vindt er een verkenning plaats, naar aanleiding hiervan wordt bepaald of verder onderzoek nodig is.</t>
  </si>
  <si>
    <t>OVB Vrijstelling Bureau Beheer Landbouwgronden</t>
  </si>
  <si>
    <t>Vrijgesteld zijn verkrijgingen door het Bureau Beheer Landbouwgronden. Per 01-01-2019 is het Bureau Beheer Landbouwgronden gestopt met haar werkzaamheden.</t>
  </si>
  <si>
    <t>OVB Vrijstelling natuurgrond</t>
  </si>
  <si>
    <t>Vrijgesteld is de verkrijging van natuurgrond, daaronder begrepen de rechten van erfpacht of beklemming daarop.  De vrijstelling is beperkt tot grond. Voor zover er opstallen aanwezig zijn, is de vrijstelling niet van toepassing. Als voorwaarde voor de vrijstelling geldt dat tot minimaal tien jaar na de verkrijging de natuurgrond nog steeds behouden en ontwikkeld wordt.</t>
  </si>
  <si>
    <t>Bevorderen en behoud van natuurschoon in handen van private partijen.</t>
  </si>
  <si>
    <t>De algemene heffingskorting is een heffingskorting op de inkomstenbelasting en de premie voor de volksverzekeringen. Iedereen heeft recht op de korting, maar de hoogte is inkomensafhankelijk. De korting bedraagt maximaal € 2.888. Vanaf een belastbaar inkomen van € 69.398 bedraagt de korting nul.</t>
  </si>
  <si>
    <t>Inkomensondersteuning.</t>
  </si>
  <si>
    <t>In 2023 zal een evaluatie plaatsvinden van de heffingskortingen en tariefstructuur in box 1</t>
  </si>
  <si>
    <t>De arbeidskorting is een heffingskorting op de inkomstenbelasting en de premie voor de volksverzekeringen voor werkenden. De hoogte van de korting hangt af van de hoogte van het arbeidsinkomen. De korting bedraagt maximaal € 4.260 en bedraagt nul vanaf een belastbaar inkomen van € 109.347.</t>
  </si>
  <si>
    <t>Stimuleren van arbeidsparticipatie en daarmee samenhangend, het verkleinen van de armoedeval.</t>
  </si>
  <si>
    <t>De inkomensafhankelijke combinatiekorting is een heffingskorting voor ouders met een arbeidsinkomen boven een bepaalde drempel. Een ouder komt in aanmerking als deze een werkende alleenstaande is of de minstverdienende van twee werkende partners, en als deze in het belastingjaar ten minste zes maanden een kind dat aan het begin van het belastingjaar jonger dan 12 jaar oud was, op zijn woonadres heeft staan ingeschreven. De korting bedraagt maximaal € 2.534.</t>
  </si>
  <si>
    <t>Stimuleren van arbeidsparticipatie van ouders met jonge kinderen.</t>
  </si>
  <si>
    <t>De jonggehandicaptenkorting is een heffingskorting voor belastingplichtigen die recht hebben op een uitkering volgens de Wet werk en arbeidsondersteuning jonggehandicapten (Wajong-uitkering) of op ondersteuning bij het vinden van werk volgens de wet Wajong. De korting vervalt als de belastingplichtige ouderenkorting krijgt. De korting bedraagt € 771.</t>
  </si>
  <si>
    <t>Inkomensondersteuning jonggehandicapten.</t>
  </si>
  <si>
    <t>SZW, artikel 4: Jonggehandicapten.</t>
  </si>
  <si>
    <t>MIMOSI/CBS gegevens statline</t>
  </si>
  <si>
    <t>De alleenstaande ouderenkorting is een heffingskorting voor belastingplichtigen die een AOW-uitkering voor een alleenstaande ontvangen, of die een AOW-uitkering voor een alleenstaande zouden ontvangen als ze minimaal één jaar verzekerd zouden zijn geweest voor de AOW. De korting bedraagt € 449.</t>
  </si>
  <si>
    <t>Inkomensondersteuning alleenstaande ouderen.</t>
  </si>
  <si>
    <t>De ouderenkorting is een heffingskorting voor belastingplichtigen die op 31 december van het belastingjaar de AOW-gerechtigde leeftijd hebben bereikt. De korting bedraagt € 1.726 voor verzamelinkomens tot en met € 38.464 en wordt voor verzamelinkomens daarboven met 15% afgebouwd tot € 0.</t>
  </si>
  <si>
    <t>Inkomensondersteuning ouderen.</t>
  </si>
  <si>
    <t>Voor verbruik van aardgas in de glastuinbouw geldt in de eerste twee schijven een verlaagd tarief in de energiebelasting.</t>
  </si>
  <si>
    <t>Het voorkomen van een onbedoelde lastenverzwaring voor de relatief kleinschalige energie-intensieve glastuinbouwsector bij de invoering van de energiebelasting, zoals deze met de degressieve tariefstructuur werd bereikt voor de andere energie-intensieve sectoren.</t>
  </si>
  <si>
    <t>Evaluatie van de energiebelasting, CE Delft, 2021. Kamerstukken II 2020-2021, 31 239, nr. 330. De volgende evaluatie is beoogd in de periode 2025-2028.</t>
  </si>
  <si>
    <t>Cijfers Belastingdienst t/m 2020.</t>
  </si>
  <si>
    <t>Non-profitinstellingen en kerkgebouwen die ten dienste staan van de openbare eredienst of het houden van openbare bezinningsbijeenkomsten van levensbeschouwelijke aard, hebben recht op teruggaaf van de helft van de betaalde energiebelasting.</t>
  </si>
  <si>
    <t>Bieden van compensatie aan de beheerders van dergelijke gebouwen, aangezien kerken e.d. weinig betaald personeel hebben en geen vennootschapsbelasting betalen waardoor enig voordeel in de vorm van een terugsluis deze doelgroep niet bereikt.</t>
  </si>
  <si>
    <t>EB Teruggaaf energie-intensieve industrie</t>
  </si>
  <si>
    <t>Teruggaaf van energiebelasting voor het elektriciteitsgebruik bij een verbruik van meer dan 10 miljoen kWh voor energie-intensieve bedrijven die deelnemen aan een convenant ter verbetering van de energie-efficiëntie.</t>
  </si>
  <si>
    <t>Primair maakt de regeling deel uit van de beleidsarme implementatie van de Richtlijn Energiebelastingen per 2004. Secundair wordt deelname aan een convenant ter verbetering van de energie-efficiëntie bevorderd.</t>
  </si>
  <si>
    <t>De salderingsregeling in de energiebelasting geldt voor kleinverbruikers die duurzame energie opwekken, bijvoorbeeld met zonnepanelen. Per kalenderjaar wordt de van het net afgenomen elektriciteit weggestreept tegen de teruggeleverde elektriciteit. Voor salderen is de bovengrens het eigen jaarlijkse verbruik. Voor de geproduceerde elektriciteit boven het eigen verbruik ontvangt de kleinverbruiker van zijn energieleverancier een terugleververgoeding.</t>
  </si>
  <si>
    <t>Stimuleren van energieopwekking middels zonnepanelen en het in overeenstemming brengen van de toepassing van energiebelasting met de praktijk van terugdraaimeters.</t>
  </si>
  <si>
    <t>De historische impact van salderen, PwC, 2017. Kamerstukken II 2016-2017, 31 239, nr. 251. Geen volgende evaluatie beoogd.</t>
  </si>
  <si>
    <t>Raming op basis van cijfers PBL over elektriciteitsproductie uit zon-PV (KEV 2021).</t>
  </si>
  <si>
    <t xml:space="preserve">Deze post omvat de vrijstelling voor verbruik van aardgas voor metallurgische en mineralogische procedés in de energiebelasting, de vrijstelling voor verbruik van elektriciteit voor metallurgische en elektrolytische processen en chemische reductie in de energiebelasting en de vrijstellingen voor duaal verbruik van elektriciteit </t>
  </si>
  <si>
    <t>Beschermen van internationale concurrentiepositie.</t>
  </si>
  <si>
    <t>Realisatiecijfers t/m 2020 op basis van cijfers CBS over energieverbruik. Raming 2021-2023 gebaseerd op cijfers uit KEV 2021.</t>
  </si>
  <si>
    <t>Per elektriciteitsaansluiting geldt een belastingvermindering. De vermindering geldt alleen voor onroerende zaken met een verblijfsfunctie (zoals een huis of kantoor).</t>
  </si>
  <si>
    <t>Ondersteunen van de basisbehoefte aan energie en ter compensatie van de invoering van het capaciteitstarief (een vast tarief voor transport van elektriciteit in plaats van een tarief per kWh).</t>
  </si>
  <si>
    <t>De stadsverwarmingsregeling geldt voor installaties voor stadsverwarming die grotendeels gebruik maken van restwarmte. De stadsverwarmingsregeling regelt dat het degressieve tarief in de energiebelasting van toepassing is op het aardgas dat wordt gebruikt voor deze installaties voor stadsverwarming. Zonder de regeling zou dat aardgas worden belast tegen het (hogere) blokverwarmingstarief.</t>
  </si>
  <si>
    <t>Stimuleren van nuttige inzet restwarmte.</t>
  </si>
  <si>
    <t>EB Verlaagd tarief openbare laadpalen</t>
  </si>
  <si>
    <t>Voor elektriciteit geleverd aan laadpalen met een zelfstandige aansluiting geldt over de eerste 10.000 kWh tijdelijk het lagere tarief van de tweede schijf in plaats van het hogere reguliere tarief van de eerste schijf. Verder geldt een nihiltarief voor de elektriciteit voor laadpalen met een zelfstandige aansluiting op het distributienet in de Wet opslag duurzame energie. De regeling zou oorspronkelijk vier jaar van toepassing zijn, van 2017 tot en met 2020, maar wordt verlengd tot en met 2022.</t>
  </si>
  <si>
    <t>De businesscase voor openbare laadpalen verbeteren.</t>
  </si>
  <si>
    <t>Geen evaluatie beoogd, vanwege beoogde afschaffing na 2022.</t>
  </si>
  <si>
    <t>Aardgas of kolen die worden gebruikt als brandstof voor het opwekken van elektriciteit in een installatie met een elektrisch rendement van minstens 30% en een elektrisch vermogen van tenminste 60 kilowatt zijn vrijgesteld van energie- en kolenbelasting. De gedachte hierachter is dat de opgewekte elektriciteit bij levering is belast met energiebelasting.</t>
  </si>
  <si>
    <t>Voorkomen van dubbele energiebelasting. Opgewekte elektriciteit bij levering is belast met energiebelasting.</t>
  </si>
  <si>
    <t>Realisatiecijfers t/m 2020 op basis van cijfers CBS over energieverbruik.</t>
  </si>
  <si>
    <t>Geen evaluatie beoogd</t>
  </si>
  <si>
    <t>Voor kolen die duaal (als brandstof én voor een ander doel) worden gebruikt geldt een vrijstelling in de kolenbelasting.</t>
  </si>
  <si>
    <t>De energiebelasting op elektriciteit kent een degressieve tariefstructuur met vier verbruiksschijven</t>
  </si>
  <si>
    <t>Het voorkomen van concurrentienadeel bij grootverbruikers in Nederland ten opzichte van grootverbruikers in het buitenland waar veelal vergelijkbare belastingverlagingen gelden.</t>
  </si>
  <si>
    <t>De energiebelasting op gas kent een degressieve tariefstructuur met vier verbruiksschijven</t>
  </si>
  <si>
    <t>In plaats van het algemene btw-tarief van 21% geldt voor bepaalde leveringen en diensten met betrekking tot water en de levering van voedingsmiddelen die voldoen aan de eisen van de Warenwetgeving, inclusief niet-alcolhoudende dranken, het verlaagde btw-tarief van 9%. Tot en met 2018 bedroeg het verlaagde tarief 6%.</t>
  </si>
  <si>
    <t>Ondersteunen van de basisbehoefte aan voeding en water.</t>
  </si>
  <si>
    <t>In 2022/2023 wordt het verlaagde btw-tarief geëvalueerd.</t>
  </si>
  <si>
    <t>Bestedingscijfers CBS t/m 2019 definitief, t/m 2021 voorlopig.</t>
  </si>
  <si>
    <t xml:space="preserve">In plaats van het algemene btw-tarief van 21% geldt voor leveringen van geneesmiddelen die voldoen aan de definitie uit de Geneesmiddelenwet, voorbehoedsmiddelen, infusievloeistoffen en voor geneeskundige doeleinden bestemde inhalatiegassen het lage btw-tarief van 9%. Ook geldt voor specifiek genoemde medische hulpmiddelen het lage btw-tarief van 9%. Tot en met 2018 bedroeg het verlaagde tarief 6%. </t>
  </si>
  <si>
    <t>Ondersteunen van de basisbehoefte aan zorg.</t>
  </si>
  <si>
    <t>VWS, Financieel Beeld Zorg.</t>
  </si>
  <si>
    <t xml:space="preserve">In plaats van het algemene btw-tarief van 21% geldt voor leveringen van specifieke culturele goederen of diensten het verlaagde btw-tarief van 9%. Het gaat bijvoorbeeld om de levering en verhuur van boeken, tijdschriften, week- en dagbladen en kunstvoorwerpen en toegangverlening tot musea, kermissen, attractieparken, sportwedstrijden en -accommodatie, circussen, bioscopen, theaters, concerten, e.d. Vanaf 2020 vallen ook bepaalde digitale publicaties onder het verlaagde tarief. </t>
  </si>
  <si>
    <t>Bevorderen van cultuur, kennisvermeerdering, recreatie en sport c.q. ondersteuning van de desbetreffende sectoren.</t>
  </si>
  <si>
    <t>Evaluatie van de verhoging van het btw-tarief op podiumkunsten, OCW, 2014. Kamerstukken I 2013-2014, 33 752 M. In 2022/2023 wordt het verlaagde btw-tarief geëvalueerd.</t>
  </si>
  <si>
    <t xml:space="preserve">In plaats van het algemene btw-tarief van 21% geldt voor bepaalde arbeidsintensieve diensten het verlaagde btw-tarief van 9%. Het gaat om de diensten van kappers, fietsenmakers, schoenmakers, kleermakers en schoonmakers van woningen. Het verlaagde btw-tarief geldt tevens voor het schilderen, stukadoren, isoleren en behangen van woningen ouder dan twee jaar. </t>
  </si>
  <si>
    <t>Bevorderen van werkgelegenheid in de desbetreffende sectoren, aanpakken problemen op de woningmarkt en bestrijding van het zwarte circuit.</t>
  </si>
  <si>
    <t>Monitor effecten btw-verlaging arbeidsintensieve diensten, Research voor Beleid, 2002. Contra-expertise effecten btw-verlaging arbeidsintensieve diensten, CPB, 2003. Kamerstukken II 2002-2003, 28 600 IXB, nr. 24. In 2022/2023 wordt het verlaagde btw-tarief geëvalueerd.</t>
  </si>
  <si>
    <t>Aannemelijk dat de regeling een positief werkgelegenheidseffect heeft (volgens CPB).</t>
  </si>
  <si>
    <t xml:space="preserve">In plaats van het algemene btw-tarief van 21% geldt voor bepaalde goederen en diensten het verlaagde btw-tarief van 9%. </t>
  </si>
  <si>
    <t>In plaats van het algemene btw-tarief van 21% geldt voor leveringen van diensten die betrekking hebben op vervoer van personen het verlaagde tarief van 9%Hieronder valt onder meer het openbaar vervoer en vervoer per taxi.</t>
  </si>
  <si>
    <t>Stimuleren en ondersteunen van het openbaar vervoer</t>
  </si>
  <si>
    <t>I&amp;W, Artikel 16: Openbaar vervoer en spoor</t>
  </si>
  <si>
    <t>Bloemen en planten betaalbaar te maken voor lage inkomensgroepen en om omzet en werkgelegenheid in de tuinbouw te stimuleren.</t>
  </si>
  <si>
    <t>LNV, Artikel 21: Land- en tuinbouw</t>
  </si>
  <si>
    <t>Beleidsevaluatie btw-regeling sierteeltproducten, LEI, 2007. Kamerstukken II 2007-2008, 31 200 XIV, nr. 157. In 2022/2023 wordt het verlaagde btw-tarief geëvalueerd.</t>
  </si>
  <si>
    <t>Sierteelt heeft hoge prijselasticiteit, geen harde conclusies over effecten verlaagd tarief.</t>
  </si>
  <si>
    <t xml:space="preserve">In plaats van het algemene btw-tarief van 21% geldt voor leveringen van deze diensten het verlaagde tarief van 9% </t>
  </si>
  <si>
    <t xml:space="preserve">Stimuleren van (internationaal) toerisme c.q. ondersteunen van de desbetreffende sector </t>
  </si>
  <si>
    <t>EZK, Artikel 2: Bedrijvenbeleid</t>
  </si>
  <si>
    <t xml:space="preserve">In plaats van het algemene btw-tarief van 21% geldt voor de levering en installatie van zonnepanelen en zonnepanelen als dakbedekking op of in de onmiddelijke nabijheid van woningen het btw-nultarief. </t>
  </si>
  <si>
    <t>De vermindering van administratieve en uitvoeringslasting voor zonnepaneelhouders en de Belastingdienst</t>
  </si>
  <si>
    <t>FIN, Artikel 1: Belastingen</t>
  </si>
  <si>
    <t>Een jaar na invoering wordt de maatregel geëvalueerd, met name gericht op de uitvoering</t>
  </si>
  <si>
    <t>Cijfers Belastingdienst over aantal aanmeldingen van zonnepaneelhouders</t>
  </si>
  <si>
    <t xml:space="preserve">Per 1 januari 2020 is de nieuwe KOR in werking getreden. Deze kent een facultatieve vrijstelling van omzetbelasting bij een omzet van maximaal € 20.000. De kleine ondernemers die hiervoor kiezen zijn ontheven van het doen van btw-aangifte en de daarbij horende administratieve verplichtingen. </t>
  </si>
  <si>
    <t>Stimuleren en ondersteunen van kleine ondernemers en verminderen van administratieve lasten.</t>
  </si>
  <si>
    <t>De volgende evaluatie is beoogd in 2026</t>
  </si>
  <si>
    <t>Cijfers btw-aangifte en aanvullende informatie van de Belastingdienst t/m 2020.</t>
  </si>
  <si>
    <t>In plaats van het algemene btw-tarief van 21% geldt voor het vervoer van personen met schepen en luchtvaartuigen als de plaats van bestemming of de plaats van vertrek buiten Nederland ligt, het nultarief in de btw. Het nultarief geldt ook voor de diensten voor door de passagiers meegenomen bagage, personenauto's en motoren en bij bemiddeling bij de genoemde diensten.</t>
  </si>
  <si>
    <t>Nultarief uit praktische overwegingen, ter voorkoming van administratieve lasten. Het deel van internationale reizen dat over Nederlands grondgebied gaat is over het algemeen te verwaarlozen.</t>
  </si>
  <si>
    <t>IenW, artikel 17: Luchtvaart en artikel 18: Scheepvaart en Havens.</t>
  </si>
  <si>
    <t>Voorlopig is geen evaluatie beoogd, in het licht van de invoering van een nationale vliegbelasting en de internationale gesprekken over belastingen op luchtvaart.</t>
  </si>
  <si>
    <t>Vrijgesteld zijn de diensten van niet-winstbeogende organisaties die zich de beoefening van sport of de bevordering daarvan ten doel stellen. Het gaat met name om contributie en lesgelden. Deze vrijstelling is binnen de Europese Unie verplicht. Per 2019 wordt de sportvrijstelling verruimd zodat deze ook van toepassing is op sportgerelateerde prestaties door niet-winstbeogende
sportorganisaties aan niet-leden, zoals het ter beschikking stellen van sportaccommodaties.</t>
  </si>
  <si>
    <t>Stimuleren c.q. ondersteunen van sportclubs en verminderen van administratieve lasten.</t>
  </si>
  <si>
    <t>VWS, artikel 6: Sport en bewegen.</t>
  </si>
  <si>
    <t>Geen evaluatie beoogd. De regeling is verplicht door de Europese Commissie in de btw-richtlijn. Het is derhalve niet doelmatig om eenzijdig als lidstaat te evalueren.</t>
  </si>
  <si>
    <t>Vrijgesteld zijn diensten met betrekking tot de levering van brieven tot een bepaald gewicht, bedoeld in artikel 16 van de Postwet 2009. De vrijstelling geldt alleen voor een verlener van de universele postdienst. Binnen de Europees Unie is een vrijstelling voor openbare postdiensten verplicht.</t>
  </si>
  <si>
    <t>Voorkomen van administratieve lasten.</t>
  </si>
  <si>
    <t>EZK, artikel 1: Goed functionerende economie en markten.</t>
  </si>
  <si>
    <t>Vrijgesteld zijn de diensten en daarmee nauw samenhangende leveringen door werkgevers- en werknemersorganisaties, alsmede door organisaties van politieke, godsdienstige, vaderlandslievende, levensbeschouwelijke of liefdadige aard aan hun leden tegen een statutair vastgestelde contributie. Deze vrijstelling is binnen de Europese Unie verplicht.</t>
  </si>
  <si>
    <t>Stimuleren of ondersteunen van hierboven bedoelde organisaties en instellingen en verminderen van administratieve lasten.</t>
  </si>
  <si>
    <t>Deze regeling voorziet in een vrijstelling voor bijkomstige activiteiten van reeds vrijgestelde organisaties. Het gaat met name om activiteiten die zij ontplooien ter verwerving van de benodigde middelen voor hun vrijgestelde doelstelling. Om te waarborgen dat deze prestaties geen ernstige verstoring van concurrentieverhoudingen veroorzaken, is de vrijstelling beperkt tot omzetgrenzen van € 68.067 per jaar voor leveringen en € 22.689 per jaar voor diensten (€ 50.000 voor sportorganisaties).</t>
  </si>
  <si>
    <t>Stimuleren of ondersteunen van bedoelde organisaties en instellingen en verminderen van administratieve lasten.</t>
  </si>
  <si>
    <t>Vrijgesteld van btw zijn medische handelingen die gericht zijn op de persoonlijke gezondheidskundige verzorging van de mens, alsmede voor de zorg verleend door instellingen waar men is opgenomen en de zorg op grond van de Wmo 2015 en de Jeugdwet.</t>
  </si>
  <si>
    <t>Ondersteunen van de basisbehoefte aan medische zorg.</t>
  </si>
  <si>
    <t>Vrijgesteld van btw zijn diensten die naar hun aard diensten zijn door een journalist, schrijver of componist.</t>
  </si>
  <si>
    <t>De volgende evaluatie is beoogd in de periode 2024.</t>
  </si>
  <si>
    <t>Leveringen door lijkbezorgers die in een rechtstreeks verband staan met de door hen verrichte kenmerkende en essentiële diensten zijn vrijgesteld van btw.</t>
  </si>
  <si>
    <t>Deze categorie «overig» ziet onder andere op de btw-vrijstelling voor verhuur van onroerende zaken, betalingsverkeer, handelingen inzake waardepapieren, beheer van gemeenschappelijke beleggingsfondsen.</t>
  </si>
  <si>
    <t>Diversen, bijvoorbeeld om de moeilijkheden in verband met de vaststelling van de belastbare grondslag te verhelpen of omdat het elders belast is.</t>
  </si>
  <si>
    <t>Voertuigen met een CO2– uitstoot van 0 gram per kilometer zijn vrijgesteld van BPM. Deze vrijstelling geldt tot 1 januari 2025.</t>
  </si>
  <si>
    <t>Stimuleren van emissievrij rijden.</t>
  </si>
  <si>
    <t>IenW, artikel 14: Wegen en verkeersveiligheid.</t>
  </si>
  <si>
    <t>Evaluatie Wet uitwerking Autobrief II, FIN, 2018. Kamerstukken II 2017-2018, 32 800, nr. 44. De regeling zal worden meegenomen in de tussenevaluatie van het Klimaatakkoord in 2022 en in de integrale evaluatie in 2024.</t>
  </si>
  <si>
    <t>In het verleden was het beleid vaak wel effectief maar niet doelmatig</t>
  </si>
  <si>
    <t>Data over nieuwverkopen van de RDW, cijfers van de Belastingdienst en de publicatie "Mobiliteit in Cijfers Auto’s 2021/22" van de Stichting BOVAG-RAI.</t>
  </si>
  <si>
    <t xml:space="preserve">Voor alle voertuigen met een CO2– uitstoot van 0 gram per kilometer geldt in de MRB een nihiltarief. In 2025 geldt een kwarttarief en vanaf 2026 geldt het volle tarief. </t>
  </si>
  <si>
    <t>Cijfers Belastingdienst over juni t/m 2022. De raming van het jaarlijkse budgettaire belang is afgeleid van de cijfers voor de maand juni.</t>
  </si>
  <si>
    <t>Stimulering van emissievrij rijden.</t>
  </si>
  <si>
    <t>Bevorderen van het gebruik van milieuvriendelijke auto’s.</t>
  </si>
  <si>
    <t>Teruggaaf van belasting wordt onder voorwaarden verleend voor personenauto’s die zijn bestemd om geheel of nagenoeg geheel te worden gebruikt voor het verrichten van openbaar vervoer of taxivervoer. De BPM-teruggaaf voor taxi's is afgeschaft vanaf 2020.</t>
  </si>
  <si>
    <t>Stimuleren van het gebruik van openbaar vervoer en taxivervoer.</t>
  </si>
  <si>
    <t>Evaluatierapport Openbaar vervoer en taxivervoer in de MRB en BPM, IenM, 2006. Kamerstukken II 2005-2006, 30 300 IXB, nr. 32. Geëvalueerd als onderdeel van de Evaluatie bijzondere regelingen mrb en bpm. Kamerstuk 2021-2022, 32 800, nr. 76. Kamerstuk 2021-2022, 32 800, nr. 76.</t>
  </si>
  <si>
    <t>Cijfers Belastingdienst t/m 2021.</t>
  </si>
  <si>
    <t>In de BPM en MRB geldt voor diverse voertuigen een vrijstelling of teruggaafregeling. In de MRB betreft dit (voertuigen voor) politie, defensie, brandweer, ambulance, vervoer van een stoffelijk overschot, dierenambulances, vuilniswagens, aftrek voor het gewicht van een voor rolstoelinstallatie en voertuigen waar gewoonlijk slechts over een geringe afstand van de weg gebruikt gemaakt wordt. In de BPM betreft het (voertuigen voor) politie, defensie, brandweer, ambulance, vervoer van een stoffelijk overschot, dierenambulances, invalidenwagens en vervoer van rolstoelgebruikers in groepsverband.</t>
  </si>
  <si>
    <t>Deze regelingen kennen diverse doelstellingen, waaronder het dienen van het algemeen belang.</t>
  </si>
  <si>
    <t>Het beperkte en ondergeschikte gebruik van de weg in de MRB, FIN, 2007. Kamerstukken II 2006-2007, 30 800 IXB, nr. 17. Geëvalueerd als onderdeel van de Evaluatie bijzondere regelingen mrb en bpm. Kamerstuk 2021-2022, 32 800, nr. 76.</t>
  </si>
  <si>
    <t>Voor ondernemers die een bestelauto meer dan bijkomstig (meer dan 10% van het totale gebruik van de bestelauto) in het kader van hun onderneming gebruiken, geldt een vrijstelling van BPM.</t>
  </si>
  <si>
    <t>Stimulering ondernemerschap.</t>
  </si>
  <si>
    <t>Geëvalueerd als onderdeel van de Evaluatie bijzondere regelingen mrb en bpm. Kamerstuk 2021-2022, 32 800, nr. 76.</t>
  </si>
  <si>
    <t>Cijfers Belastingdienst voor de MRB over juni t/m 2022 en cijfers RDW voor de catalogusprijzen.</t>
  </si>
  <si>
    <t>Voor ondernemers die een bestelauto meer dan bijkomstig (meer dan 10% van het totale gebruik van de bestelauto) in het kader van hun onderneming gebruiken, geldt een verlaagd tarief in de MRB. Dit tarief wordt van 2021 tot en met 2024 jaarlijks met gemiddeld € 24 verhoogd en in 2025 met gemiddeld € 24 verlaagd.</t>
  </si>
  <si>
    <t>Een verlaagd MRB-tarief is van toepassing op een bestelauto die wordt gebruikt voor het vervoer van een gehandicapte persoon in de cabine van het voertuig en voor het gelijktijdig vervoeren van een niet-opvouwbare rolstoel van die persoon.</t>
  </si>
  <si>
    <t>Tegemoetkoming voor gehandicapten.</t>
  </si>
  <si>
    <t>Motorrijtuigen van 40 jaar en ouder zijn vrijgesteld van MRB.</t>
  </si>
  <si>
    <t>Stimulering behoud van mobiel historisch erfgoed.</t>
  </si>
  <si>
    <t>Budgettaire opbrengst van de oldtimermaatregel, FIN, 2015. Kamerstukken II 2014-2015, 34 002, nr. 100. Geëvalueerd als onderdeel van de Evaluatie bijzondere regelingen mrb en bpm. Kamerstuk 2021-2022, 32 800, nr. 76.</t>
  </si>
  <si>
    <t>Cijfers Belastingdienst over juni t/m 2021. De raming van het jaarlijkse budgettaire belang is afgeleid van de cijfers voor de maand juni.</t>
  </si>
  <si>
    <t>Voor personen- en bestelauto’s rijdend op benzine, motorrijwielen, bussen en vrachtauto’s die op 1 januari 2014 26 jaar of ouder zijn maar nog geen 40 jaar, geldt een kwarttarief met een maximum van € 129 onder de voorwaarde dat er in de maanden januari, februari en december niet van de openbare weg gebruik wordt gemaakt.</t>
  </si>
  <si>
    <t>Behouden van cultureel rijdend erfgoed in deze leeftijdsgroep waarmee niet dagelijks gebruik wordt gemaakt van de weg.</t>
  </si>
  <si>
    <t>Voor kampeerauto’s, voertuigen voor particulier paardenvervoer, kermis- en circusvoertuigen, rijdende werktuigen en rijdende werkplaatsen geldt een kwarttarief in de MRB. Het overgrote deel hiervan betreft kampeerauto’s.</t>
  </si>
  <si>
    <t>Ontzien van voertuigen waarmee beperkt gebruik wordt gemaakt van de weg.</t>
  </si>
  <si>
    <t>Voor auto’s met een CO2– uitstoot van meer dan 0 gram per kilometer maar minder dan 50 gram per kilometer geldt een halftarief in de MRB. In 2025 wordt het tarief verhoogd naar een driekwarttarief en vanaf 2026 geldt het volle tarief.</t>
  </si>
  <si>
    <t>Stimuleren gebruik plug-in hybride auto.</t>
  </si>
  <si>
    <t>De brede weersverzekering is een instrument voor agrariërs om weerrisico’s af te dekken. Deze verzekering is met ingang van 2020 vrijgesteld van assurantiebelasting.</t>
  </si>
  <si>
    <t>Met de introductie van de vrijstelling van assurantiebelasting wordt beoogd de deelname van agrariërs aan de brede weersverzekering te stimuleren.</t>
  </si>
  <si>
    <t>De volgende evaluatie is beoogd in 2023, als onderdeel van de beleidsevaluatie Brede Weersverzekering.</t>
  </si>
  <si>
    <t>Expertraming subsidiebenutting voor de premie brede weersverzekering. Informatie hieromtrent afkomstig van RVO.</t>
  </si>
  <si>
    <t xml:space="preserve"> Accijns</t>
  </si>
  <si>
    <t>Accijnzen Vrijstelling tabak, alcohol en motorbrandstof diplomatiek personeel en medewerkers internationale organisaties</t>
  </si>
  <si>
    <t>Diplomatiek en consulair personeel en medewerkers van internationale organisaties (IO’s) genieten in Nederland bepaalde fiscale privileges, waaronder, afhankelijk van de functie van de betreffende functionaris en onder toepassing van quota, vrijstellingen van accijns op tabak, alcohol en motorbrandstof. Waar bepaalde fiscale privileges verplicht door Nederland dienen te worden verleend, geldt dat niet voor deze specifieke vrijstellingen. Dit zijn zogenoemde courtoisieprivileges.</t>
  </si>
  <si>
    <t>Attractiviteit van Nederland als gastland voor diplomatieke missies en IO’s en hun personeel bevorderen.</t>
  </si>
  <si>
    <t>De regeling is onderdeel van het privilegebeleid ten aanzien van diplomatiek personeel en medewerkers van IO’s in den brede en wordt niet afzonderlijk geëvalueerd. Wel wordt bezien of het gehele pakket aan privileges kan worden gemoderniseerd.</t>
  </si>
  <si>
    <t>Accijns Vrijstelling communautaire wateren</t>
  </si>
  <si>
    <t xml:space="preserve">Op grond van artikel 14, eerste lid, onderdeel c, van Richtlijn 2003/96/EG moet voor leveringen van motorbrandstof aan de commerciële zeescheepvaart vrijstelling van accijns worden verleend. Op grond van een internationaal verdrag, de Akte van Mannheim, moet vrijstelling van accijns ook worden verleend voor motorbrandstof voor de commerciële scheepvaart op de binnenwateren van de verdragslanden. </t>
  </si>
  <si>
    <t>Voorkomen van verstoring van de internationale concurrentieverhoudingen veroorzaakt door accijnzen op brandstof voor vaartuigen.</t>
  </si>
  <si>
    <t>Evaluatierapport Belastinguitgaven op het terrein van de accijnzen, FIN, 2008. Kamerstukken II 2007-2008, 31 200 IXB, nr. 18. Geen evaluatie beoogd. De regeling komt voort uit internationale verdragen, dus het is niet doelmatig om te evalueren.</t>
  </si>
  <si>
    <t>Regeling bestaat vooral vanwege Europese afspraken, geen milieudoel. Doelmatigheid onduidelijk.</t>
  </si>
  <si>
    <t>Accijns Vrijstelling luchtvaartuigen</t>
  </si>
  <si>
    <t>Op grond van artikel 14, eerste lid, onderdeel b, van Richtlijn 2003/96/EG en internationale verdragen moet voor motorbrandstof voor de commerciële luchtvaart vrijstelling van accijns worden verleend. Binnenlandse vluchten kunnen wel worden belast, hetgeen in Nederland in de periode van 1 januari 2005 tot 1 januari 2012 ook gebeurde.</t>
  </si>
  <si>
    <t>Voorkomen van verstoring van de internationale concurrentieverhoudingen veroorzaakt door accijnzen op brandstof voor luchtvaartuigen.</t>
  </si>
  <si>
    <t>IenW, artikel 17: Luchtvaart.</t>
  </si>
  <si>
    <t>Regeling bestaat vooral vanwege Europese afspraken.</t>
  </si>
  <si>
    <t>Accijnzen overige regelingen</t>
  </si>
  <si>
    <t>Overige regelingen die de accijns verminderen, zoals het verlaagd tarief voor kleine brouwerijen.</t>
  </si>
  <si>
    <t>Verschilt per regeling.</t>
  </si>
  <si>
    <t>Evaluatie teruggaafregeling LNG in de accijnzen, Ecorys, 2018. Kamerstukken II 2018-2019, 32 800, nr. 45. Geen volgende evaluatie beoogd, vanwege het beperkte budgettaire belang van de regeling.</t>
  </si>
  <si>
    <t>Doeltreffend en doelmatigheid</t>
  </si>
  <si>
    <t>BTW Nultarief internationaal personenvervoer</t>
  </si>
  <si>
    <t>BTW Vrijstelling sportclubs</t>
  </si>
  <si>
    <t>BTW Vrijstelling post</t>
  </si>
  <si>
    <t>BTW Vrijstelling vakbonden, werkgeversorganisaties, politieke partijen, kerken</t>
  </si>
  <si>
    <t>BTW Vrijstelling fondswerving</t>
  </si>
  <si>
    <t>BTW Vrijstellingen medische zorg</t>
  </si>
  <si>
    <t>BTW Vrijstelling componisten, schrijvers en journalisten</t>
  </si>
  <si>
    <t>BTW Vrijstelling lijkbezorging</t>
  </si>
  <si>
    <t>BTW Vrijstellingen overig</t>
  </si>
  <si>
    <t>Niet doeltreffend en doelmatig (in ieder geval op de marge)</t>
  </si>
  <si>
    <t>Enigszins doeltreffend, niet doelmatig</t>
  </si>
  <si>
    <t>Onderzoek naar gebruik aftrek van uitgaven voor specifieke zorgkosten, FIN, 2016. Kamerstukken II 2016-2017, 34 550 IX, nr. 4. Een nieuwe evaluatie heeft plaatsgevonden in 2022. Rapport wordt eind augustus naar de Kamer gestuurd.</t>
  </si>
  <si>
    <t>Doeltreffend en grotendeels doelmatig</t>
  </si>
  <si>
    <t>Geen effectmeting mogelijk door gebrek aan data</t>
  </si>
  <si>
    <t>Beperkt doeltreffend en doelmatig</t>
  </si>
  <si>
    <t>Nog niet eerder geëvalueerd</t>
  </si>
  <si>
    <t>Deels doeltreffend en ondoelmatig</t>
  </si>
  <si>
    <t>Beperkt doeltreffend en niet doelmatig</t>
  </si>
  <si>
    <t>Geen empirische effectmeting</t>
  </si>
  <si>
    <t>Deels doeltreffend en doelmatig</t>
  </si>
  <si>
    <t>Geen uitspraken in evaluatie 2017</t>
  </si>
  <si>
    <t>Evaluatierapport Vrijstelling rechten op kapitaalsuitkeringen bij overlijden in box 3, FIN, 2005. Kamerstukken II 2005-2006, 30 375, nr. 2, bijlage 11. De volgende evaluatie is beoogd in de periode 2023-2026</t>
  </si>
  <si>
    <t xml:space="preserve">Doeltreffend en doelmatig. </t>
  </si>
  <si>
    <t>Een algemene vrijstelling in box 3 van € 50.000 per belastingplichtige. Bij een rendementsgrondslag groter dan het heffingvrije vermogen, wordt het meerdere in de heffing betrokken. Het bedrag aan heffingvrij vermogen wordt jaarlijks geïndexeerd en wordt in 2021 beleidsmatig verhoogd.</t>
  </si>
  <si>
    <t xml:space="preserve">Doeltreffend en enigszins doelmatig </t>
  </si>
  <si>
    <t>Doelgroep wordt volledig bereikt, doeltreffend volgens hen. Geen uitspraak doelmatigheid</t>
  </si>
  <si>
    <t>Evaluatie fiscale ondernemerschapsregelingen, SEO, 2017. Kamerstukken II 2016-2017, 31 311, nr. 186. In 2022 zullen enkele fiscale ondernemersregelingen geëvalueerd worden, de focus zal later worden bepaald.</t>
  </si>
  <si>
    <t>Gemengd bewijs voor effectiviteit, want veel overlevers in NL, maar weinig doorgroei. Door generieke karakter mogelijk veel deadweight loss.</t>
  </si>
  <si>
    <t>Geen uitspraak.</t>
  </si>
  <si>
    <t>Doeltreffendheid en doelmatigheid lijkt beperkt</t>
  </si>
  <si>
    <t>Doeltreffend en doelmatig, BFTB 0,9.</t>
  </si>
  <si>
    <t>Doeltreffend, doelmatigheid kan niet kwantitatief worden getoetst</t>
  </si>
  <si>
    <t>Onduidelijkheid of ondernemerschap wordt gestimuleerd, maar waarborgen fiscaal neutrale behandeling rechtsvormen wordt wel bereikt</t>
  </si>
  <si>
    <t>Enigszins doeltreffend en doelmatig, bang for the buck is 0,54.</t>
  </si>
  <si>
    <t>Niet onderzocht.</t>
  </si>
  <si>
    <t>Geen conclusie over effectiviteit</t>
  </si>
  <si>
    <t>Cijfers Belastingdienst aangifte inkomsten- en vennootschapsbelasting t/m 2019. Bijbehorend budgettair belang is berekend op grond van de rekenregel dat het de laatste aftrekpost is. Geraamde endogene groei vanaf 2020 is gelijk aan groei investeringen overige vaste activa volgens de augustusraming 2021 van het CPB.</t>
  </si>
  <si>
    <t>Doeltreffend en enigszins doelmatig. Attentiewaarde doet meer dan hoogte aftrek, dus aftrekpercentage is verlaagd per 2019.</t>
  </si>
  <si>
    <t>Doeltreffend en doelmatig, laag percentage free riders</t>
  </si>
  <si>
    <t>Oorspronkele doel is komen te vervallen</t>
  </si>
  <si>
    <t>Doeltreffendheid en doelmatigheid lijkt beperkt, gebrek aan adequate data</t>
  </si>
  <si>
    <t>Doeltreffend maar niet doelmatig</t>
  </si>
  <si>
    <t xml:space="preserve">Geredeneerd vanuit het outputdoel dat instellingen voor het algemeen nut fiscaal gefaciliteerd worden, is de regeling beperkt doeltreffend en doelmatig (veel aanvragen, vaak pas achteraf goede beoordeling mogelijk) </t>
  </si>
  <si>
    <t>Waarschijnlijk niet doeltreffend, niet doelmatig</t>
  </si>
  <si>
    <t>Niet doeltreffend en doelmatig</t>
  </si>
  <si>
    <t>De werkgever mag aan ingekomen en uitgezonden werknemers onder voorwaarden een forfaitaire onbelaste vergoeding geven van maximaal 30% van het loon inclusief die vergoeding. Deze forfaitaire vergoeding komt in de plaats van de mogelijkheid om de werkelijke extraterritoriale kosten onbelast te vergoeden. Naast deze forfaitaire vergoeding kan de werkgever aan deze werknemers ook de schoolgelden voor internationale scholen onbelast vergoeden of verstrekken. Vanaf 2019 is de maximale looptijd van de 30%-regeling ingekort tot vijf jaar. Voor werknemers die vóór 1 januari 2019 gebruik maakten van de 30%-regeling geldt overgangsrecht tot 1 januari 2021. In Belastingplan 2023 wordt voorgesteld om het loon waarover de 30%-regeling kan worden toegepast te maximeren op de WNT-norm. Overgangsrecht???</t>
  </si>
  <si>
    <t>Doeltreffend en doelmatig</t>
  </si>
  <si>
    <t xml:space="preserve">Doeltreffend in ondersteunen, niet in stimuleren. Geen uitspraak over doelmatigheid. </t>
  </si>
  <si>
    <t>Doelgroep wordt bereikt, mogelijk ook partijen buiten de doelgroep. Voor het eerste deel is de regeling doeltreffend volgens de gebruikers. Geen uitspraak doelmatigheid</t>
  </si>
  <si>
    <t>Doelgroep wordt volledig bereikt. Regeling is doeltreffend geweest volgens de gebruiker. Geen uitspraak doelmatigheid. Inmiddels niet meer gebruikt</t>
  </si>
  <si>
    <t>Doelgroep wordt voldoende bereikt, enigszins doeltreffend volgens hen. Geen uitspraak doelmatigheid</t>
  </si>
  <si>
    <t>Doeltreffend, geen uitspraak doelmatigheid. Evaluatie afwachten.</t>
  </si>
  <si>
    <t>Doeltreffend en doelmatig in het compenseren van de EB-verhoging van 2001 voor deze sectoren die niet anderszins gecompenseerd konden worden. Evaluatie afwachten.</t>
  </si>
  <si>
    <t>Beperkt doeltreffend</t>
  </si>
  <si>
    <t>Doeltreffend, maar niet doelmatig</t>
  </si>
  <si>
    <t>Waarschijnlijk doeltreffend, beperkt doelmatig</t>
  </si>
  <si>
    <t>Redelijk doeltreffend, beperkt doelmatig</t>
  </si>
  <si>
    <t>Doeltreffendheid neemt af, grotendeels doelmatig</t>
  </si>
  <si>
    <t>Voorkomen van dubbele energiebelasting. Opgewekte elektriciteit bij levering is belasting met energiebelasting.</t>
  </si>
  <si>
    <t>Geen algemene uitspraken in evaluatie 2014, maar tijdelijke tariefsverhoging had op korte termijn slechts een beperkt effect.</t>
  </si>
  <si>
    <t>Bevorderen van werkgelegenheid in de desbetreffende sectoren.</t>
  </si>
  <si>
    <t>In plaats van het normale Btw-tarief van 21% geldt voor leveringen van deze goederen het verlaagde tarief van 9%.</t>
  </si>
  <si>
    <t>Bij privégebruik van een auto van de zaak geldt voor nieuwe auto’s vanaf 2017 een bijtelling in de loon- en/of inkomstenbelasting van 22% van de catalogusprijs. Bij privégebruik van een nulemissieauto van de zaak geldt in 2017 en 2018 een korting van 18% op de bijtelling. Hierdoor komt de bijtelling voor nulemissieauto’s in feite uit op 4%. In 2019 is de korting van 18% gemaximeerd op € 9.000. Vanaf 2020 wordt het kortingspercentage en het maximum afgebouwd. Vanaf 2026 verdwijnt de korting op de bijtelling.</t>
  </si>
  <si>
    <t>Bij privégebruik van een auto van de zaak geldt voor auto’s van voor 2017 een bijtelling in de loon- en/of inkomstenbelasting van 25% van de catalogusprijs. Bij auto’s met lagere CO2– uitstoot dan bepaalde grenzen kan in 2017 en latere jaren door overgangsrecht een korting op de bijtelling van toepassing zijn.</t>
  </si>
  <si>
    <t>Doeltreffendheid is waarschijnlijk zeer beperkt, maar de regeling heeft waarschijnlijk wel negatieve neveneffecten (op milieu). Stimulering van al het OV (via bijvoorbeeld een verder verlaging van de btw op het OV) zou een alternatief zijn zonder negatieve neveneffecten. kan ook gedaan worden met een subsidie. Beleidsdoelstellingen zijn niet geoperationaliseerd, daardoor kan doelmatigheid niet vastgesteld worden. Maar er zijn geen signalen van ondoelmatigheid (administratieve lasten voor gebruikers ligt laag).</t>
  </si>
  <si>
    <t>Cijfers Belastingdienst t/m 2021</t>
  </si>
  <si>
    <t>Doeltreffendheid: betalen naar gebruik maakt regelingen vanwege beperkt gebruik overbodig; verhogen budgetten werkt beter voor regelingen met publiek belang. De teruggaafregeling bpm voor publieke taken kan worden omgezet naar een vrijstelling, dat is een vereenvoudiging.Beleidsdoelstellingen zijn niet geoperationaliseerd, daardoor kan doelmatigheid niet vastgesteld worden. Maar er zijn geen signalen van ondoelmatigheid (administratieve lasten voor gebruikers ligt laag).</t>
  </si>
  <si>
    <t>Beleid gericht op alle ondernemers in plaats van specifiek ondernemers met bestelauto's kan zelfde doel (stimuleren ondernemerschap) halen zonder neveneffecten (hogere uitstoot).Beleidsdoelstellingen zijn niet geoperationaliseerd, daardoor kan doelmatigheid niet vastgesteld worden. Maar er zijn geen signalen van ondoelmatigheid (administratieve lasten voor gebruikers ligt laag).</t>
  </si>
  <si>
    <t>Doeltreffendheid van regelingen voor gehandicapten valt niet goed te bepalen. Beleidsdoelstellingen zijn niet geoperationaliseerd, daardoor kan doelmatigheid niet vastgesteld worden. Maar er zijn geen signalen van ondoelmatigheid (administratieve lasten voor gebruikers ligt laag).</t>
  </si>
  <si>
    <t>Doeltreffendheid: Het doel wordt niet gemonitord. Betalen naar gebruik kan een alternatief zijn als mobiel erfgoed relatief weinig gebruik maakt van de weg. Een ander alternatief is een lijst met specifiek mobiel erfgoed. Beleidsdoelstellingen zijn niet geoperationaliseerd, daardoor kan doelmatigheid niet vastgesteld worden. Maar er zijn geen signalen van ondoelmatigheid (administratieve lasten voor gebruikers ligt laag).</t>
  </si>
  <si>
    <t>Doeltreffendheid kan verbeterd worden door controle met camerabeelden, maar dit leidt waarschijnlijk wel tot hogere uitvoeringskosten. De regeling kan vereenvoudigd worden door het bijzondere tarief te vervangen door een kwarttarief. Beleidsdoelstellingen zijn niet geoperationaliseerd, daardoor kan doelmatigheid niet vastgesteld worden. Maar er zijn geen signalen van ondoelmatigheid (administratieve lasten voor gebruikers ligt laag).</t>
  </si>
  <si>
    <t>Doeltreffend: geef het kwarttarief kampeerauto's anders vorm (naast kwarttarief wordt de kampeerauto vaak ook voor een deel van het jaar geschorst). Beleidsdoelstellingen zijn niet geoperationaliseerd, daardoor kan doelmatigheid niet vastgesteld worden. Maar er zijn geen signalen van ondoelmatigheid (administratieve lasten voor gebruikers ligt laag).</t>
  </si>
  <si>
    <t>Evaluatie afwachten, de vraag is wanneer deze techniek niet meer innovatief/duurzaam genoeg is om te stimuleren</t>
  </si>
  <si>
    <t xml:space="preserve">Teruggaafregeling LNG was enigszins doeltreffend en doelmatig. Is al afgeschaft. Oorspronkelijke reden voor verlaagd tarief kleine brouwerijen bestaat niet meer en het voordeel is marginaal. </t>
  </si>
  <si>
    <t>Doeltreffend- en doelmatigheid: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</si>
</sst>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8"/>
      <name val="Verdana"/>
      <family val="2"/>
    </font>
    <font>
      <u/>
      <sz val="9"/>
      <color theme="10"/>
      <name val="Verdana"/>
      <family val="2"/>
    </font>
    <font>
      <sz val="8"/>
      <name val="Verdana"/>
      <family val="2"/>
    </font>
    <font>
      <sz val="8"/>
      <color theme="1"/>
      <name val="Verdana"/>
      <family val="2"/>
    </font>
    <font>
      <b/>
      <sz val="8"/>
      <color theme="0"/>
      <name val="Verdana"/>
      <family val="2"/>
    </font>
    <font>
      <b/>
      <sz val="9"/>
      <color theme="1"/>
      <name val="Verdana"/>
      <family val="2"/>
    </font>
    <font>
      <sz val="9"/>
      <color theme="1"/>
      <name val="Verdana"/>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
    <border>
      <left/>
      <right/>
      <top/>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24">
    <xf numFmtId="0" fontId="0" fillId="0" borderId="0" xfId="0"/>
    <xf numFmtId="0" fontId="2" fillId="0" borderId="1" xfId="0" applyFont="1" applyBorder="1" applyAlignment="1">
      <alignment horizontal="left" vertical="top"/>
    </xf>
    <xf numFmtId="0" fontId="2" fillId="0" borderId="1" xfId="0" applyFont="1" applyBorder="1" applyAlignment="1">
      <alignment horizontal="right"/>
    </xf>
    <xf numFmtId="0" fontId="4" fillId="0" borderId="0" xfId="1" applyFont="1" applyBorder="1" applyAlignment="1" applyProtection="1">
      <alignment horizontal="left" vertical="top"/>
    </xf>
    <xf numFmtId="3" fontId="5" fillId="0" borderId="0" xfId="0" applyNumberFormat="1" applyFont="1" applyAlignment="1">
      <alignment horizontal="right" vertical="top"/>
    </xf>
    <xf numFmtId="0" fontId="0" fillId="2" borderId="0" xfId="0" applyFill="1"/>
    <xf numFmtId="3" fontId="5" fillId="0" borderId="1" xfId="0" applyNumberFormat="1" applyFont="1" applyBorder="1" applyAlignment="1">
      <alignment horizontal="right" vertical="top"/>
    </xf>
    <xf numFmtId="0" fontId="2" fillId="0" borderId="0" xfId="1" applyFont="1" applyBorder="1" applyAlignment="1" applyProtection="1">
      <alignment horizontal="left" vertical="top"/>
    </xf>
    <xf numFmtId="0" fontId="6" fillId="0" borderId="1" xfId="0" applyFont="1" applyBorder="1" applyAlignment="1">
      <alignment horizontal="left" vertical="top"/>
    </xf>
    <xf numFmtId="0" fontId="0" fillId="3" borderId="0" xfId="0" applyFill="1"/>
    <xf numFmtId="0" fontId="0" fillId="0" borderId="0" xfId="0" applyFill="1"/>
    <xf numFmtId="0" fontId="7" fillId="0" borderId="0" xfId="0" applyFont="1" applyAlignment="1">
      <alignment wrapText="1"/>
    </xf>
    <xf numFmtId="0" fontId="7" fillId="0" borderId="0" xfId="0" applyFont="1"/>
    <xf numFmtId="0" fontId="1" fillId="0" borderId="0" xfId="0" applyFont="1" applyFill="1" applyBorder="1"/>
    <xf numFmtId="0" fontId="0" fillId="0" borderId="0" xfId="0" applyFill="1" applyBorder="1"/>
    <xf numFmtId="0" fontId="7" fillId="3" borderId="0" xfId="0" applyFont="1" applyFill="1"/>
    <xf numFmtId="0" fontId="0" fillId="3" borderId="0" xfId="0" applyFill="1" applyBorder="1"/>
    <xf numFmtId="0" fontId="8" fillId="0" borderId="0" xfId="0" applyFont="1"/>
    <xf numFmtId="0" fontId="8" fillId="3" borderId="0" xfId="0" applyFont="1" applyFill="1"/>
    <xf numFmtId="0" fontId="8" fillId="0" borderId="0" xfId="0" applyFont="1" applyFill="1" applyBorder="1"/>
    <xf numFmtId="0" fontId="8" fillId="3" borderId="0" xfId="0" applyFont="1" applyFill="1" applyBorder="1"/>
    <xf numFmtId="0" fontId="7" fillId="0" borderId="0" xfId="0" applyFont="1" applyFill="1"/>
    <xf numFmtId="0" fontId="8" fillId="0" borderId="0" xfId="0" applyFont="1" applyFill="1"/>
    <xf numFmtId="0" fontId="7" fillId="3" borderId="0" xfId="0" applyFont="1" applyFill="1" applyBorder="1"/>
  </cellXfs>
  <cellStyles count="2">
    <cellStyle name="Hyperlink" xfId="1" builtinId="8"/>
    <cellStyle name="Standaard" xfId="0" builtinId="0"/>
  </cellStyles>
  <dxfs count="84">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val="0"/>
        <i/>
      </font>
      <fill>
        <patternFill patternType="none">
          <bgColor auto="1"/>
        </patternFill>
      </fill>
    </dxf>
    <dxf>
      <font>
        <b val="0"/>
        <i/>
      </font>
      <fill>
        <patternFill patternType="none">
          <bgColor auto="1"/>
        </patternFill>
      </fill>
    </dxf>
    <dxf>
      <font>
        <b/>
        <i val="0"/>
        <u/>
      </font>
    </dxf>
    <dxf>
      <font>
        <b val="0"/>
        <i/>
      </font>
      <fill>
        <patternFill patternType="none">
          <bgColor auto="1"/>
        </patternFill>
      </fill>
    </dxf>
    <dxf>
      <font>
        <b/>
        <i val="0"/>
        <u/>
      </font>
    </dxf>
    <dxf>
      <font>
        <b val="0"/>
        <i/>
      </font>
      <fill>
        <patternFill patternType="none">
          <bgColor auto="1"/>
        </patternFill>
      </fill>
    </dxf>
    <dxf>
      <font>
        <b/>
        <i val="0"/>
        <u/>
      </font>
    </dxf>
    <dxf>
      <font>
        <b/>
        <i val="0"/>
        <u/>
      </font>
    </dxf>
    <dxf>
      <font>
        <b val="0"/>
        <i/>
      </font>
      <fill>
        <patternFill patternType="none">
          <bgColor auto="1"/>
        </patternFill>
      </fill>
    </dxf>
    <dxf>
      <font>
        <b val="0"/>
        <i/>
      </font>
      <fill>
        <patternFill patternType="none">
          <bgColor auto="1"/>
        </patternFill>
      </fill>
    </dxf>
    <dxf>
      <font>
        <b/>
        <i val="0"/>
        <u/>
      </font>
    </dxf>
    <dxf>
      <font>
        <b val="0"/>
        <i/>
      </font>
      <fill>
        <patternFill patternType="none">
          <bgColor auto="1"/>
        </patternFill>
      </fill>
    </dxf>
    <dxf>
      <font>
        <b/>
        <i val="0"/>
        <u/>
      </font>
    </dxf>
    <dxf>
      <font>
        <b val="0"/>
        <i/>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FP/Analyse/A04.%20MN%20Bijlage%20Fiscale%20Regelingen/Belastinguitgaven%20MN2023/Medewerkersversies/Cijfers%20bijlage%209%20-%20medewerker_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Verdeling"/>
      <sheetName val="Departementen"/>
      <sheetName val="Ramingen"/>
      <sheetName val="ramingsmethodiek"/>
      <sheetName val="MN - hoofdtabel"/>
      <sheetName val="MN - benchmark"/>
      <sheetName val="MN - bm achtergrond"/>
      <sheetName val="MN - kwalitatief"/>
      <sheetName val="Evaluatiescores"/>
      <sheetName val="PH"/>
      <sheetName val="Vergelijken"/>
      <sheetName val="Benchmark"/>
      <sheetName val="Output"/>
      <sheetName val="Endo"/>
      <sheetName val="End%"/>
      <sheetName val="Beleid"/>
      <sheetName val="PHs"/>
      <sheetName val="Beleid+PH"/>
      <sheetName val="Lange reeksen woningmarkt"/>
    </sheetNames>
    <sheetDataSet>
      <sheetData sheetId="0"/>
      <sheetData sheetId="1"/>
      <sheetData sheetId="2"/>
      <sheetData sheetId="3"/>
      <sheetData sheetId="4"/>
      <sheetData sheetId="5"/>
      <sheetData sheetId="6"/>
      <sheetData sheetId="7"/>
      <sheetData sheetId="8">
        <row r="4">
          <cell r="B4" t="str">
            <v xml:space="preserve"> Persoonsgebonden aftrek</v>
          </cell>
        </row>
        <row r="5">
          <cell r="B5" t="str">
            <v>Aftrek voor scholingsuitgaven (studiekosten)</v>
          </cell>
          <cell r="C5" t="str">
            <v xml:space="preserve">Uitgaven boven € 250 ter zake van een opleiding of studie voor het verwerven van inkomen uit werk en woning kunnen onder voorwaarden worden afgetrokken. Het bedrag dat mag worden afgetrokken is, buiten de standaardstudieperiode, maximaal € 15.000. Als onderdeel van het Belastingplanpakket 2020 is voorgesteld de fiscale aftrek van scholingsuitgaven, conform de daarover gemaakte afspraak in het regeerakkoord af te schaffen. De regeling is inmiddels per 1 januari 2022 afgeschaft. Tegelijkertijd is de vervangende subsidieregeling (de Subsidieregeling STAP-budget) in werking getreden per 1 maart 2022. Op grond van overgangsrecht (artikel 10a.16 Wet IB 2001) kunnen scholingsuitgaven die voor 1 juli 2015 zijn gedaan en die destijds niet tot aftrek leidden omdat recht bestond op een prestatiebeurs, alsnog (forfaitair) in aftrek kunnen worden gebracht als scholingsuitgaven indien in een jaar – na afloop van de diplomatermijn - de prestatiebeurs definitief niet wordt omgezet in een gift. Dit overgangsrecht blijft in stand tot dit materieel is uitgewerkt (2031). </v>
          </cell>
          <cell r="D5" t="str">
            <v>Vergroten van de Nederlandse kennisinfrastructuur.</v>
          </cell>
          <cell r="E5" t="str">
            <v xml:space="preserve">OCW, artikel 4: Beroepsonderwijs en volwasseneneducatie. </v>
          </cell>
          <cell r="F5" t="str">
            <v>Evaluatie aftrekpost scholingsuitgaven, CPB, 2016. Notitie Evaluatie aftrekpost scholingsuitgaven. Geen volgende evaluatie beoogd, vanwege afschaffing van de regeling per 1 januari 2022.</v>
          </cell>
          <cell r="G5" t="str">
            <v>Niet doeltreffend en doelmatig (in ieder geval op de marge)</v>
          </cell>
          <cell r="H5" t="str">
            <v>Cijfers Belastingdienst aangifte inkomstenbelasting t/m 2020. Bijbehorend budgettair belang is berekend op grond van de rekenregel dat het de laatste aftrekpost is.</v>
          </cell>
        </row>
        <row r="6">
          <cell r="B6" t="str">
            <v>Giftenaftrek inkomstenbelasting</v>
          </cell>
          <cell r="C6" t="str">
            <v>Giften aan onder andere algemeen nut beogende instellingen (ANBI) zijn aftrekbaar. Periodieke giften geschieden op basis van een bij notariële of onderhandse akte vastgelegde verplichting om gedurende ten minste 5 jaren met onzekerheidsvereiste schenkingen te doen. Voor overige giften aan uitsluitend ANBI’s geldt een drempel van 1% en plafond van 10% van het verzamelinkomen. Er geldt een multiplier voor giften aan culturele ANBI’s.</v>
          </cell>
          <cell r="D6" t="str">
            <v>Bevorderen van schenkingen aan bepaalde instellingen.</v>
          </cell>
          <cell r="E6" t="str">
            <v>FIN, artikel 1: Belastingen.</v>
          </cell>
          <cell r="F6" t="str">
            <v>Evaluatie giftenaftrek, Dialogic, 2017. Kamerstukken II 2016-2017, 34 552, nr. 77. De volgende evaluatie is beoogd in 2023.</v>
          </cell>
          <cell r="G6" t="str">
            <v>Enigszins doeltreffend, niet doelmatig</v>
          </cell>
          <cell r="H6" t="str">
            <v>Cijfers Belastingdienst aangifte inkomstenbelasting t/m 2020. Bijbehorend budgettair belang is berekend op grond van de rekenregel dat het de laatste aftrekpost is.</v>
          </cell>
        </row>
        <row r="7">
          <cell r="B7" t="str">
            <v>Aftrek specifieke zorgkosten</v>
          </cell>
          <cell r="C7" t="str">
            <v>Bepaalde zorgkosten mogen worden afgetrokken. Hiervoor komt in aanmerking het deel van de kosten dat uitkomt boven het drempelbedrag en waarvoor geen vergoeding is gekregen van bijvoorbeeld de (aanvullende) zorgverzekering of de bijzondere bijstand. Onder omstandigheden geldt een verhoging van het in aftrek te brengen bedrag.</v>
          </cell>
          <cell r="D7" t="str">
            <v>Tegemoetkoming van chronisch zieken en gehandicapten.</v>
          </cell>
          <cell r="E7" t="str">
            <v>VWS, artikel 8: Tegemoetkoming specifieke kosten.</v>
          </cell>
          <cell r="F7" t="str">
            <v>Onderzoek naar gebruik aftrek van uitgaven voor specifieke zorgkosten, FIN, 2016. Kamerstukken II 2016-2017, 34 550 IX, nr. 4. Een nieuwe evaluatie heeft plaatsgevonden in 2022. Rapport wordt eind augustus naar de Kamer gestuurd.</v>
          </cell>
          <cell r="G7" t="str">
            <v>Enigszins doeltreffend, niet doelmatig</v>
          </cell>
          <cell r="H7" t="str">
            <v>Cijfers Belastingdienst aangifte inkomstenbelasting t/m 2020. Bijbehorend budgettair belang is berekend op grond van de rekenregel dat het de laatste aftrekpost is.</v>
          </cell>
        </row>
        <row r="8">
          <cell r="B8" t="str">
            <v>Onderhoudsverplichtingen aftrek en belaste ontvangen alimentatie</v>
          </cell>
          <cell r="C8" t="str">
            <v>Dit betreft het betalen en ontvangen van partneralimentatie. Omdat hierbij sprake is van inkomensoverheveling is betaalde alimentatie bij de alimentatieplichtige aftrekbaar en is ontvangen alimentatie bij de ontvanger van alimentatie belast. Ook de aftrekbaarheid van bepaalde andere onderhoudsverplichtingen zit verwerkt in de cijfers.</v>
          </cell>
          <cell r="D8" t="str">
            <v>Het aansluiten bij draagkracht.</v>
          </cell>
          <cell r="E8" t="str">
            <v>FIN, artikel 1: Belastingen.</v>
          </cell>
          <cell r="F8" t="str">
            <v>Voorlopig is geen evaluatie beoogd.</v>
          </cell>
          <cell r="G8" t="str">
            <v>De regeling is onderdeel van het heffen naar draagkracht en heeft verder geen beleidsmatig doel. Voorlopig is daarom geen evaluatie beoogd.</v>
          </cell>
          <cell r="H8" t="str">
            <v>Cijfers Belastingdienst aangifte inkomstenbelasting t/m 2020. Bijbehorend budgettair belang is berekend op grond van de rekenregel dat het de laatste aftrekpost is.</v>
          </cell>
        </row>
        <row r="9">
          <cell r="B9" t="str">
            <v>Persoonsgebonden aftrekpost durfkapitaal</v>
          </cell>
          <cell r="C9" t="str">
            <v>Deze persoonsgebonden aftrekpost biedt de mogelijkheid om geleden verliezen op beleggingen in durfkapitaal in aftrek te brengen. Deze faciliteit is per 1 januari 2011 vervallen met inachtneming van een overgangsbepaling.</v>
          </cell>
          <cell r="D9" t="str">
            <v>Stimuleren van investeringen in bedrijven van startende ondernemers en het bevorderen van de ondernemingszin.</v>
          </cell>
          <cell r="E9" t="str">
            <v>EZK, artikel 2: Bedrijvenbeleid: innovatie en ondernemerschap voor duurzame welvaartsgroei.</v>
          </cell>
          <cell r="F9" t="str">
            <v>Evaluatie van de durfkapitaalregeling, Bureau Bartels B.V., 2005. Kamerstukken 2005-2006, 30 300 XIII, nr. 57. Geen volgende evaluatie beoogd, omdat de regeling is afgeschaft.</v>
          </cell>
          <cell r="G9" t="str">
            <v>n.v.t.</v>
          </cell>
          <cell r="H9" t="str">
            <v>n.v.t.</v>
          </cell>
        </row>
        <row r="10">
          <cell r="B10" t="str">
            <v xml:space="preserve"> Inkomensvoorzieningen</v>
          </cell>
        </row>
        <row r="11">
          <cell r="B11" t="str">
            <v>Pensioen fiscale faciliteiten</v>
          </cell>
          <cell r="C11" t="str">
            <v>Het werkgeversdeel van de pensioenpremie wordt niet tot het belastbare loon van de werknemer gerekend en het werknemersdeel van de pensioenpremie wordt in mindering gebracht bij het bepalen van het belastbare loon. Daar staat tegenover dat de pensioenuitkeringen wel tot het belastbare loon worden gerekend en daarmee in de belastingheffing worden betrokken. Het opgebouwde pensioenvermogen valt niet in box 3. Deze faciliteiten gelden voor pensioenopbouw over pensioengevend loon tot de aftoppingsgrens.</v>
          </cell>
          <cell r="D11" t="str">
            <v>Het faciliteren/stimuleren van de opbouw van een oudedagsvoorziening. Met de uitgestelde heffing wordt tevens aangesloten bij de maatschappelijke inkomensbeleving.</v>
          </cell>
          <cell r="E11" t="str">
            <v>SZW, artikel 8: Oudedagsvoorziening.</v>
          </cell>
          <cell r="F11" t="str">
            <v>Deze regelingen lopen mee in de besluitvorming over het pensioenstelsel in den brede. Voorlopig is geen 
afzonderlijke evaluatie van deze regelingen beoogd.</v>
          </cell>
          <cell r="G11" t="str">
            <v>Niet onderzocht</v>
          </cell>
          <cell r="H11" t="str">
            <v>Uitkomsten van MIMOSI voor de pensioenpremies en pensioenuitkeringen.  Gegevens van DNB voor pensioenvermogen.</v>
          </cell>
        </row>
        <row r="12">
          <cell r="B12" t="str">
            <v>Lijfrente fiscale faciliteiten</v>
          </cell>
          <cell r="C12" t="str">
            <v>Op grond van de Wet IB 2001 kunnen de voor een lijfrenteproduct betaalde premies als uitgaven voor inkomensvoorzieningen in box 1 in aftrek worden gebracht, binnen wettelijk bepaalde begrenzingen. Het opgebouwde vermogen valt niet in box 3. De uitkeringen worden belast in box 1. Onder lijfrenteproduct worden voorzieningen begrepen zoals een (tijdelijke) oudedagslijfrente, een nabestaandenlijfrente, lijfrenterekeningen, lijfrentebeleggingsrechten en lijfrenten voor meerderjarige invalide kinderen of kleinkinderen. Deze lijfrenteproducten dienen ter compensatie van een pensioentekort. De faciliteiten gelden voor lijfrenteopbouw over inkomen tot de aftoppingsgrens.</v>
          </cell>
          <cell r="D12" t="str">
            <v>Het faciliteren/stimuleren van de opbouw van een oudedagsvoorziening. Met de uitgestelde heffing wordt tevens aangesloten bij de maatschappelijke inkomensbeleving.</v>
          </cell>
          <cell r="E12" t="str">
            <v>SZW, artikel 8: Oudedagsvoorziening.</v>
          </cell>
          <cell r="F12" t="str">
            <v>Deze regelingen lopen mee in de besluitvorming over het pensioenstelsel in den brede. Voorlopig is geen 
afzonderlijke evaluatie van deze regelingen beoogd.</v>
          </cell>
          <cell r="G12" t="str">
            <v>Niet onderzocht</v>
          </cell>
          <cell r="H12" t="str">
            <v>Gegevens belastingdienst voor premieaftrek en uitkomsten  MIMOSI voor ontwikkeling premies en uitkeringen. Vermogens geschat op basis van gegevens DNB voor pensioenvermogen.</v>
          </cell>
        </row>
        <row r="13">
          <cell r="B13" t="str">
            <v>Nettopensioen en nettolijfrente</v>
          </cell>
          <cell r="C13" t="str">
            <v xml:space="preserve">Bij deze oudedagsvoorzieningen voor het inkomen boven de aftoppingsgrens is de waarde van de aanspraak vrijgesteld in box 3. Bij het nettopensioen en de nettolijfrente wordt de premie of inleg betaald uit het netto-inkomen of nettovermogen. De uit de aanspraak op een nettopensioen of nettolijfrente voortvloeiende uitkering wordt niet belast in box 1. </v>
          </cell>
          <cell r="D13" t="str">
            <v>Het faciliteren/stimuleren van de opbouw van een oudedagsvoorziening voor het inkomen boven de aftoppingsgrens.</v>
          </cell>
          <cell r="E13" t="str">
            <v>SZW, artikel 8: Oudedagsvoorziening.</v>
          </cell>
          <cell r="F13" t="str">
            <v>Evaluatie vrijstelling voor nettopensioen en nettolijfrente, Willis Towers Watson, 2020. Kamerstukken II 2019-2020, 32 043, nr. 547. De volgende evaluatie zal worden gepland na de besluitvorming over het pensioenstelsel in den brede.</v>
          </cell>
          <cell r="G13" t="str">
            <v>Doeltreffend en grotendeels doelmatig</v>
          </cell>
          <cell r="H13" t="str">
            <v>Gegevens AFM voor belegd vermogen in 2018, belastingdienst voor vermogensverdeling en vermogensontwikkeling uit MIMOSI.</v>
          </cell>
        </row>
        <row r="14">
          <cell r="B14" t="str">
            <v>FOR aftrek en belaste afneming</v>
          </cell>
          <cell r="C14" t="str">
            <v xml:space="preserve">De FOR (fiscale oudedagsreserve) is een voorziening die ondernemers die nog niet de pensioengerechtigde leeftijd hebben bereikt (onder voorwaarden) kunnen gebruiken om een deel van de winst opzij te zetten om een oudedagsvoorziening op te bouwen. Uiterlijk bij staking van de onderneming kan deze FOR belastingvrij worden omgezet in een lijfrente. Toevoegingen aan de FOR zijn aftrekbaar bij de bepaling van de belastbare winst.
</v>
          </cell>
          <cell r="D14" t="str">
            <v>Het creëren van de mogelijkheid voor ondernemers om een oudedagsvoorziening binnen de onderneming op te bouwen. Als direct lijfrenten worden aangekocht, verlaat de premie de onderneming, ten koste van het ondernemingsvermogen.</v>
          </cell>
          <cell r="E14" t="str">
            <v>EZK, artikel 2: Bedrijvenbeleid: innovatie en ondernemerschap voor duurzame welvaartsgroei.</v>
          </cell>
          <cell r="F14" t="str">
            <v>Evaluatie: Evaluatie fiscale ondernemerschapsregelingen, SEO, 2017. Kamerstukken II 2016-2017, 31 311, nr. 186. De regeling wordt afgeschaft, er is daarom niet voorzien in een volgende evaluatie.</v>
          </cell>
          <cell r="G14" t="str">
            <v>Geen effectmeting mogelijk door gebrek aan data</v>
          </cell>
          <cell r="H14" t="str">
            <v>Gegevens Belastingdienst aangifte inkomstenbelasting t/m 2020.</v>
          </cell>
        </row>
        <row r="15">
          <cell r="B15" t="str">
            <v>Arbeidsongeschiktheidsverzekering fiscale faciliteiten</v>
          </cell>
          <cell r="C15" t="str">
            <v>Op grond van de Wet IB 2001 kunnen de voor een arbeidsongeschiktheidsverzekering betaalde premies als uitgaven voor inkomensvoorzieningen in box 1 in aftrek worden gebracht. De uitkeringen worden belast in box 1.</v>
          </cell>
          <cell r="D15" t="str">
            <v>Het stimuleren van de opbouw van een inkomensvoorziening ter zake van invaliditeit, ziekte of ongeval.</v>
          </cell>
          <cell r="E15" t="str">
            <v>SZW, artikel 3: Arbeidsongeschiktheid.</v>
          </cell>
          <cell r="F15" t="str">
            <v>De regeling is onderdeel van het heffen naar draagkracht en heeft verder geen beleidsmatig doel. Voorlopig is daarom geen evaluatie beoogd.</v>
          </cell>
          <cell r="G15" t="str">
            <v>Niet onderzocht</v>
          </cell>
          <cell r="H15" t="str">
            <v>Gegevens Belastingdienst aangifte inkomstenbelasting t/m 2020 voor premieaftrek en loonontwikkeling uit MIMOSI</v>
          </cell>
        </row>
        <row r="16">
          <cell r="B16" t="str">
            <v>Reisaftrek OV</v>
          </cell>
          <cell r="C16" t="str">
            <v>Onder bepaalde voorwaarden mogen belastingplichtigen een forfaitair bedrag aan reiskosten voor per openbaar vervoer afgelegde woon-werkkilometers aftrekken in de inkomstenbelasting. Het forfait wordt verminderd met de ontvangen reiskostenvergoeding.</v>
          </cell>
          <cell r="D16" t="str">
            <v>Stimuleren van het gebruik van openbaar vervoer voor woon-werkverkeer.</v>
          </cell>
          <cell r="E16" t="str">
            <v>IenW, artikel 16: Openbaar Vervoer en Spoor.</v>
          </cell>
          <cell r="F16" t="str">
            <v>De volgende evaluatie is beoogd in 2023.</v>
          </cell>
          <cell r="G16" t="str">
            <v>Evaluatie afwachten</v>
          </cell>
          <cell r="H16" t="str">
            <v>Cijfers Belastingdienst aangifte inkomstenbelasting t/m 2020. Bijbehorend budgettair belang is berekend op grond van de rekenregel dat het de laatste aftrekpost is.</v>
          </cell>
        </row>
        <row r="17">
          <cell r="B17" t="str">
            <v>Middelingsregeling</v>
          </cell>
          <cell r="C17" t="str">
            <v>Een belastingplichtige met wisselende jaarinkomens kan op verzoek inkomstenbelasting terugkrijgen door de verschuldigde belasting te herrekenen uitgaande van een gelijkmatige toedeling van het inkomen van drie opeenvolgende kalenderjaren aan die jaren. Teruggaaf wordt alleen verleend voor zover het verschil tussen de geheven belasting over het middelingstijdvak en de herrekende belasting over deze drie jaren meer bedraagt dan € 545. Als onderdeel van Belastingplan 2023 wordt voorgesteld de middelingsregeling per 2023 af te schaffen. Dit betekent dat 2022-2024 het laatste tijdvak is waarover middeling kan worden toegepast.</v>
          </cell>
          <cell r="D17" t="str">
            <v>Beperken van het progressienadeel bij (sterk) wisselende jaarinkomens.</v>
          </cell>
          <cell r="E17" t="str">
            <v>FIN, artikel 1: Belastingen.</v>
          </cell>
          <cell r="F17" t="str">
            <v>Evaluatie middelingsregeling, FIN, 2018. Kamerstukken II 2018-2019, 32 140, nr. 49. Geen volgende evaluatie beoogd ivm voorgenomen afschaffing</v>
          </cell>
          <cell r="G17" t="str">
            <v>Beperkt doeltreffend en doelmatig</v>
          </cell>
          <cell r="H17" t="str">
            <v>Cijfers Belastingdienst aanslagen inkomstenbelasting t/m 2021. Budgettair belang is op kasbasis.</v>
          </cell>
        </row>
        <row r="18">
          <cell r="B18" t="str">
            <v>Schenk- en erfbelasting Eenmalige vrijstelling kinderen</v>
          </cell>
          <cell r="C18" t="str">
            <v>Voor schenkingen van ouders aan kinderen tussen de 18 en 40 jaar geldt een  eenmalige vrijstelling van schenkbelasting. Deze vrijstelling bedraagt € 27.231 in 2022. Voorwaarde is dat het kind niet eerder een verhoogde vrijstelling heeft gebruikt voor een schenking van de ouder. Er is geen bestedingsdoel verbonden aan de vrijstelling.</v>
          </cell>
          <cell r="D18" t="str">
            <v>Ouders de mogelijkheid geven hun kind financiële ondersteuning te geven, bijvoorbeeld hulp bij de aankoop van een eigen woning, de inrichting van een woning, het opzetten van een eigen praktijk e.d. Oorspronkelijk was de vrijstelling gekoppeld aan het huwelijk van het kind maar door een amendement is dit losgekoppeld omdat de beperking bij huwelijk principieel onjuist werd geacht tegenover hen die niet (kunnen) huwen en ook eenmalige steun kunnen gebruiken.</v>
          </cell>
          <cell r="E18" t="str">
            <v>FIN, artikel 1: Belastingen.</v>
          </cell>
          <cell r="F18" t="str">
            <v>De regeling is nog niet eerder geëvalueerd</v>
          </cell>
          <cell r="G18" t="str">
            <v>Nog niet eerder geëvalueerd</v>
          </cell>
          <cell r="H18" t="str">
            <v>Cijfers Belastingdienst t/m 2020. Het gegeven budgettaire belang is het bedrag dat belastinplichtigen zouden moeten betalen als de vrijstelling niet van toepassing was geweest. Het is dus de fictief verschuldigde schenkbelasting over de schenkingen in dat jaar, gegeven de omvang van de schenkingen.</v>
          </cell>
        </row>
        <row r="19">
          <cell r="B19" t="str">
            <v xml:space="preserve"> (Eigen) woning</v>
          </cell>
        </row>
        <row r="20">
          <cell r="B20" t="str">
            <v>Hypotheekrenteaftrek</v>
          </cell>
          <cell r="C20" t="str">
            <v>Over eigenwoningschuld betaalde rente is aftrekbaar van het inkomen (hypotheekrenteaftrek). De afgelopen jaren is een aantal beperkende maatregelen doorgevoerd: sinds 2013 dienen nieuwe leningen in dertig jaar volledig en minimaal annuïtair afgelost te worden om in aanmerking te komen voor renteaftrek en sinds 2014 wordt het maximale aftrektarief jaarlijks met 0,5%-punt gereduceerd. Vanaf 2020 wordt het maximale aftrektarief versneld afgebouwd.</v>
          </cell>
          <cell r="D20" t="str">
            <v>Het bevorderen van eigenwoningbezit.</v>
          </cell>
          <cell r="E20" t="str">
            <v>BZK, artikel 3: Woningmarkt.</v>
          </cell>
          <cell r="F20" t="str">
            <v>Evaluatie eigenwoningregeling, SEO en Panteia, 2019. Kamerstukken II 2019-2020, 32 847, nr. 583. De hypotheekrenteaftrek en eigenwoningforfait zijn als geheel geëvalueerd. De volgende evaluatie is beoogd in 2024.</v>
          </cell>
          <cell r="G20" t="str">
            <v>Deels doeltreffend en ondoelmatig</v>
          </cell>
          <cell r="H20" t="str">
            <v>Cijfers Belastingdienst aangifte inkomstenbelasting t/m 2020. Bijbehorend budgettair belang is berekend op grond van de rekenregel dat het de laatste aftrekpost is.</v>
          </cell>
        </row>
        <row r="21">
          <cell r="B21" t="str">
            <v>Aftrek financieringskosten eigen woning</v>
          </cell>
          <cell r="C21" t="str">
            <v>Kosten van geldleningen die behoren tot de eigenwoningschuld zijn aftrekbaar van het inkomen. Sinds 2014 wordt het maximale aftrektarief jaarlijks met 0,5%-punt gereduceerd. Vanaf 2020 wordt het maximale aftrektarief versneld afgebouwd.</v>
          </cell>
          <cell r="D21" t="str">
            <v>Het bevorderen van eigenwoningbezit.</v>
          </cell>
          <cell r="E21" t="str">
            <v>BZK, artikel 3: Woningmarkt.</v>
          </cell>
          <cell r="F21" t="str">
            <v>Evaluatie eigenwoningregeling, SEO en Panteia, 2019. Kamerstukken II 2019-2020, 32 847, nr. 583. De hypotheekrenteaftrek en eigenwoningforfait zijn als geheel geëvalueerd. De volgende evaluatie is beoogd in 2024.</v>
          </cell>
          <cell r="G21" t="str">
            <v>Deels doeltreffend en ondoelmatig</v>
          </cell>
          <cell r="H21" t="str">
            <v>Cijfers Belastingdienst aangifte inkomstenbelasting t/m 2020. Bijbehorend budgettair belang is berekend op grond van de rekenregel dat het de laatste aftrekpost is.</v>
          </cell>
        </row>
        <row r="22">
          <cell r="B22" t="str">
            <v>Aftrek periodieke betalingen erfpacht, opstal en beklemming</v>
          </cell>
          <cell r="C22" t="str">
            <v>Periodieke betalingen op grond van de rechten van erfpacht, opstal en beklemming, met betrekking tot de eigen woning zijn aftrekbaar van het inkomen. Sinds 2014 wordt het maximale aftrektarief jaarlijks met 0,5%-punt gereduceerd. Vanaf 2020 wordt het maximale aftrektarief versneld afgebouwd.</v>
          </cell>
          <cell r="D22" t="str">
            <v>Het bevorderen van eigenwoningbezit.</v>
          </cell>
          <cell r="E22" t="str">
            <v>BZK, artikel 3: Woningmarkt.</v>
          </cell>
          <cell r="F22" t="str">
            <v>Evaluatie eigenwoningregeling, SEO en Panteia, 2019. Kamerstukken II 2019-2020, 32 847, nr. 583. De hypotheekrenteaftrek en eigenwoningforfait zijn als geheel geëvalueerd. De volgende evaluatie is beoogd in 2024.</v>
          </cell>
          <cell r="G22" t="str">
            <v>Deels doeltreffend en ondoelmatig</v>
          </cell>
          <cell r="H22" t="str">
            <v>Cijfers Belastingdienst aangifte inkomstenbelasting t/m 2020. Bijbehorend budgettair belang is berekend op grond van de rekenregel dat het de laatste aftrekpost is.</v>
          </cell>
        </row>
        <row r="23">
          <cell r="B23" t="str">
            <v>Aftrek rente en kosten van geldleningen over restschuld vervreemde eigen woning</v>
          </cell>
          <cell r="C23" t="str">
            <v>Als aftrekbare kosten met betrekking tot een eigen woning worden voor een periode van vijftien jaar na het tijstip van vervreemding van een eigen woning mede aangemerkt de renten en kosten van geldleningen voor een restschuld van die vervreemde woning. Van een restschuld is sprake, wanneer bij een vervreemding van een eigen woning in de periode van 29 oktober 2012 tot en met 31 december 2017 de op deze woning betrekking hebbende schuld tot een negatief vervreemdingssaldo heeft geleid. Het budgettaire belang vanaf 2018 betreft de gevallen die gebruik maken van de mogelijkheid om na 2017 voor een periode van maximaal vijftien jaar de aftrek toe te blijven passen. Sinds 2014 wordt het maximale aftrektarief jaarlijks met 0,5%-punt gereduceerd. Vanaf 2020 wordt het maximale aftrektarief versneld afgebouwd.</v>
          </cell>
          <cell r="D23" t="str">
            <v>Tijdelijke crisismaatregel ter bevordering van de doorstroming op de woningmarkt.</v>
          </cell>
          <cell r="E23" t="str">
            <v>BZK, artikel 3: Woningmarkt.</v>
          </cell>
          <cell r="F23" t="str">
            <v>Geen evaluatie beoogd, aangezien de regeling afloopt na 2017.</v>
          </cell>
          <cell r="G23" t="str">
            <v>n.v.t.</v>
          </cell>
          <cell r="H23" t="str">
            <v>Cijfers Belastingdienst aangifte inkomstenbelasting t/m 2020. Bijbehorend budgettair belang is berekend op grond van de rekenregel dat het de laatste aftrekpost is.</v>
          </cell>
        </row>
        <row r="24">
          <cell r="B24" t="str">
            <v>Eigenwoningforfait</v>
          </cell>
          <cell r="C24" t="str">
            <v>Huishoudens met een eigen woning dienen afhankelijk van de hoogte van de WOZ-waarde een percentage van de WOZ-waarde bij het belastbaar inkomen op te tellen. Deze regeling is de keerzijde van de aftrekbaarheid van rente en kosten voor de eigen woning.</v>
          </cell>
          <cell r="D24" t="str">
            <v>Het doelmatig belasten van het voordeel in natura (het woongenot) van een eigen woning, door een forfaitaire benadering.</v>
          </cell>
          <cell r="E24" t="str">
            <v>BZK, artikel 3: Woningmarkt.</v>
          </cell>
          <cell r="F24" t="str">
            <v>Evaluatie eigenwoningregeling, SEO en Panteia, 2019. Kamerstukken II 2019-2020, 32 847, nr. 583. De hypotheekrenteaftrek en eigenwoningforfait zijn als geheel geëvalueerd.  De volgende evaluatie is beoogd in 2024.</v>
          </cell>
          <cell r="G24" t="str">
            <v>Deels doeltreffend en ondoelmatig</v>
          </cell>
          <cell r="H24" t="str">
            <v>Cijfers Belastingdienst aangifte inkomstenbelasting t/m 2020. Bijbehorend budgettair belang is berekend op grond van de rekenregel dat het de laatste post is.</v>
          </cell>
        </row>
        <row r="25">
          <cell r="B25" t="str">
            <v>Aftrek wegens geen of geringe eigenwoningschuld</v>
          </cell>
          <cell r="C25" t="str">
            <v xml:space="preserve">Aan eigenwoningbezitters zonder eigenwoningschuld of met een lage eigenwoningschuld wordt een aftrek toegekend ter hoogte van een deel van het verschil tussen het eigenwoningforfait en de daarop drukkende aftrekbare kosten. De regeling wordt vanaf 2019 in een periode van dertig jaar uitgefaseerd. In 2021 bedraagt dat deel 90%. Hierdoor hoeven eigenwoningbezitters met geen of een lage eigenwoningschuld in 2021 alleen over 10% van het verschil tussen het eigenwoningforfait en de daarop drukkende aftrekbare kosten belasting te betalen. </v>
          </cell>
          <cell r="D25" t="str">
            <v>Bevordering aflossing eigenwoningschuld en lastenverlichting eigenaar-bewoners met geen of een lage eigenwoningschuld.</v>
          </cell>
          <cell r="E25" t="str">
            <v>BZK, artikel 3: Woningmarkt.</v>
          </cell>
          <cell r="F25" t="str">
            <v>Evaluatie eigenwoningregeling, SEO en Panteia, 2019. Kamerstukken II 2019-2020, 32 847, nr. 583. Geen volgende evaluatie beoogd, omdat de regeling wordt afgeschaft.</v>
          </cell>
          <cell r="G25" t="str">
            <v>n.v.t.</v>
          </cell>
          <cell r="H25" t="str">
            <v>Cijfers Belastingdienst aangifte inkomstenbelasting t/m 2020. Bijbehorend budgettair belang is berekend op grond van de rekenregel dat het de laatste aftrekpost is.</v>
          </cell>
        </row>
        <row r="26">
          <cell r="B26" t="str">
            <v>Schenk- en erfbelasting Eenmalige vrijstelling eigen woning</v>
          </cell>
          <cell r="C26" t="str">
            <v>Voor schenkingen aan personen tussen de 18 en 40 jaar ten behoeve van de eigen woning geldt een eenmalige vrijstelling van schenkbelasting. De vrijstelling bedraagt € 106.671 in 2022. Voorgenomen is om de vrijstelling per 2023 te verlagen en met ingang van 2024 volledig af te schaffen.</v>
          </cell>
          <cell r="D26" t="str">
            <v>Verminderen van de eigenwoningschuld van Nederlandse huishoudens en beperken van het percentage onderwaterhypotheken.</v>
          </cell>
          <cell r="E26" t="str">
            <v>BZK, artikel 3: Woningmarkt.</v>
          </cell>
          <cell r="F26" t="str">
            <v xml:space="preserve">Evaluatie schenkingsvrijstelling eigen woning, SEO, 2021. Kamerstukken II 2020-2021, 35 572, nr. 95. </v>
          </cell>
          <cell r="G26" t="str">
            <v>Beperkt doeltreffend en niet doelmatig</v>
          </cell>
          <cell r="H26" t="str">
            <v>Cijfers Belastingdienst t/m 2020. Het gegeven budgettaire belang is het bedrag dat belastingplichtigen in dat jaar zouden moeten betalen als de vrijstelling niet van toepassing was. Het is dus de fictief verschuldigde schenkbelasting over de schenkingen in dat jaar, gegeven de omvang van de schenkingen.</v>
          </cell>
        </row>
        <row r="27">
          <cell r="B27" t="str">
            <v>OVB Verlaagd tarief woning niet-starters</v>
          </cell>
          <cell r="C27" t="str">
            <v>Het reguliere belastingtarief in de overdrachtsbelasting bedraagt tot en met 2020 6%. In afwijking hiervan geldt voor woningen een tarief van 2%. Dit tarief is uitsluitend van toepassing op de verkrijging van woningen of van rechten waaraan deze zijn onderworpen. Onder woningen wordt in dit kader verstaan onroerende zaken die naar hun aard zijn bestemd voor bewoning door particulieren. Het maakt geen verschil of de verkrijger de woning zelf gaat bewonen of dat de verkrijger de woning verhuurt aan een particulier.</v>
          </cell>
          <cell r="D27" t="str">
            <v>Structureel bevorderen van de doorstroming op de woningmarkt.</v>
          </cell>
          <cell r="E27" t="str">
            <v>BZK, artikel 3: Woningmarkt.</v>
          </cell>
          <cell r="F27" t="str">
            <v>Evaluatie verlaging overdrachtsbelasting 2011-2012, CPB, 2020.  https://www.cpb.nl/evaluatie-verlaging-overdrachtsbelasting-2011-2012. De volgende evaluatie is beoogd in de periode 2025-2028.</v>
          </cell>
          <cell r="G27" t="str">
            <v>Geen empirische effectmeting</v>
          </cell>
          <cell r="H27" t="str">
            <v>Totale ontvangsten overdrachtsbelasting volgens raming CPB.</v>
          </cell>
        </row>
        <row r="28">
          <cell r="B28" t="str">
            <v>OVB Vrijstelling woning starters</v>
          </cell>
          <cell r="C28" t="str">
            <v>Eenmalige vrijstelling voor aankoop van een woning door een persoon die meerderjarig is en jonger dan 35 jaar en de woning zelf gaat bewonen.</v>
          </cell>
          <cell r="D28" t="str">
            <v>Verbeteren van de positie van starters op de woningmarkt ten opzichte van beleggers.</v>
          </cell>
          <cell r="E28" t="str">
            <v>BZK, artikel 3: Woningmarkt.</v>
          </cell>
          <cell r="F28" t="str">
            <v>De evaluatie is beoogd in 2025.</v>
          </cell>
          <cell r="G28" t="str">
            <v>Evaluatie afwachten</v>
          </cell>
          <cell r="H28" t="str">
            <v>Data Kadaster</v>
          </cell>
        </row>
        <row r="29">
          <cell r="B29" t="str">
            <v>OVB Vrijstelling terugkoop VoV woningen</v>
          </cell>
          <cell r="C29" t="str">
            <v>Het terugkopen van een VoV (verkoop onder voorwaarden)-woning van een particulier door een VoV-aanbieder wordt onder specifieke voorwaarden vrijgesteld van overdrachtsbelasting.</v>
          </cell>
          <cell r="D29" t="str">
            <v>Het aantrekkelijk houden voor VoV-aanbieders om, ook na invoering van de wet differentiatie overdrachtsbelasting, VoV-woningen met gunstige voorwaarden te verkopen aan koopstarters.</v>
          </cell>
          <cell r="E29" t="str">
            <v>BZK, artikel 3: Woningmarkt.</v>
          </cell>
          <cell r="F29" t="str">
            <v>Deze maatregel wordt in 2022 ingevoerd. De regeling zal in 2025 worden geëvalueerd als onderdeel van de evaluatie differentiatie OVB starters.</v>
          </cell>
          <cell r="G29" t="str">
            <v>Evaluatie afwachten</v>
          </cell>
          <cell r="H29" t="str">
            <v>Cijfers van Opmaat, de grootste aanbieder van verkoop onder voorwaarden producten, over het aantal licentiehouders en aantal verkopen per jaar.</v>
          </cell>
        </row>
        <row r="30">
          <cell r="B30" t="str">
            <v xml:space="preserve"> Verlaging lastendruk op inkomsten uit vermogen</v>
          </cell>
        </row>
        <row r="31">
          <cell r="B31" t="str">
            <v>Vermindering verhuurderheffing</v>
          </cell>
          <cell r="C31" t="str">
            <v xml:space="preserve">Deze regeling is beschikbaar voor belastingplichtigen in het kader van de verhuurderheffing, die onder andere investeren in huurwoningen met een huurprijs onder de liberalisatiegrens. Het bedrag aan heffingsvermindering dat genoemd is in de investeringsverklaring van RVO, wordt van de verhuurderheffing afgetrokken. Het budget is € 698,5 miljoen over de jaren 2014 tot en met 2021. Met ingang van 2019 is een nieuwe heffingsvermindering geïntroduceerd. Het doel hiervan is het stimuleren van de verduurzaming van huurwoningen door verhuurders. Het beschikbare budget voor deze nieuwe heffingsvermindering loopt jaarlijks op met € 26 miljoen tot structureel € 104 miljoen in 2022. Per 2020 wordt in de verhuurderheffing aanvullend een structurele heffingsvermindering van € 100 miljoen per jaar opgenomen voor nieuwbouw van woningen in regio’s waar de druk op de woningmarkt het grootst is. Het voornemen is om de verhuurderheffing per 2023 af te schaffen. Hierdoor vervalt per 2023 ook het recht op heffingsverminderingen. </v>
          </cell>
          <cell r="D31" t="str">
            <v>Stimulering van maatschappelijk gewenste investeringen (zoals sloop, renovatie, transformatie en nieuwbouw van huurwoningen).</v>
          </cell>
          <cell r="E31" t="str">
            <v>BZK, artikel 3: Woningmarkt.</v>
          </cell>
          <cell r="F31" t="str">
            <v>Evaluatie heffingsverminderingen verhuurderheffing, Ecorys, 2020. Kamerstukken II 2019-2020, 27 926, nr. 321. Er is geen volgende evaluatie beoogd, aangezien het voornemen is om de verhuurderheffing met ingang van 2023 af te schaffen.</v>
          </cell>
          <cell r="G31" t="str">
            <v>Deels doeltreffend en doelmatig</v>
          </cell>
          <cell r="H31" t="str">
            <v>Cijfers Belastingdienst t/m 2021. Raming 2022 op basis van gegevens investeringsverklaringen RVO t/m juli 2022. Budgettair belang is op kasbasis.</v>
          </cell>
        </row>
        <row r="32">
          <cell r="B32" t="str">
            <v>Kamerverhuurvrijstelling</v>
          </cell>
          <cell r="C32" t="str">
            <v>Indien de inkomsten uit verhuur - anders dan voor korte duur - van woonruimte die geen zelfstandige woning vormt en onderdeel is van het hoofdverblijf van de verhuurder, niet meer bedragen dan € 5.668 per jaar, blijft het verhuurde deel van de eigen woning vallen onder de fiscale behandeling van de eigen woning, in plaats van de forfaitaire vermogensrendementsheffing in box 3. Het maximumhuurbedrag wordt jaarlijks op basis van de huurontwikkeling geïndexeerd.</v>
          </cell>
          <cell r="D32" t="str">
            <v>Vergroten van het particuliere kameraanbod, met name voor studenten.</v>
          </cell>
          <cell r="E32" t="str">
            <v>BZK, artikel 3: Woningmarkt.</v>
          </cell>
          <cell r="F32" t="str">
            <v>Evaluatie kamerverhuurvrijstelling, BZK, 2017. Kamerstukken II 2017-2018, 33 104, nr. 12. De volgende evaluatie is beoogd in de periode 2025-2028.</v>
          </cell>
          <cell r="G32" t="str">
            <v>Geen uitspraken in evaluatie 2017</v>
          </cell>
          <cell r="H32" t="str">
            <v>Raming zonder recente gegevensbron. Laatst gebruikte bron betreft cijfers VROM uit 2006 over aantal kamers.</v>
          </cell>
        </row>
        <row r="33">
          <cell r="B33" t="str">
            <v>Vrijstelling rechten op bepaalde kapitaalsuitkeringen, waaronder KEW, box 3</v>
          </cell>
          <cell r="C33" t="str">
            <v>In het overgangsrecht van de Wet IB 2001 zijn vrijstellingen voor bepaalde kapitaalverzekeringen, spaarrekeningen en beleggingsrechten opgenomen. Onder voorwaarden geldt een box 1-vrijstelling voor het voordeel (de uitgekeerde rente of het rendement op de premie/inleg) uit een kapitaalverzekering eigen woning (KEW), spaarrekening eigen woning (SEW) en beleggingsrecht eigen woning (BEW) waardoor deze niet in box 3 vallen. Per 1 april 2013 is de faciliteit vervallen en voor bestaande contracten ondergebracht in het overgangsrecht. Het kapitaal dan wel de inleg kunnen niet meer worden verhoogd en de looptijd kan niet worden verlengd. Tevens gelden er vrijstellingen voor andersoortige kapitaalverzekeringen waarvan de inkomsten vrijgesteld waren onder de Wet IB 1964.</v>
          </cell>
          <cell r="D33" t="str">
            <v>Eerbiedigen van bestaande rechten op bepaalde vrijstellingen kapitaalsuitkeringen.</v>
          </cell>
          <cell r="E33" t="str">
            <v>FIN, artikel 1: Belastingen.</v>
          </cell>
          <cell r="F33" t="str">
            <v>Geen evaluatie beoogd, want de regeling is vervallen voor nieuwe gevallen.</v>
          </cell>
          <cell r="G33" t="str">
            <v>n.v.t.</v>
          </cell>
          <cell r="H33" t="str">
            <v>Gegevens van DNB (tot en met 2015) en het Verbond van Verzekeraars (tot en met 2016) over levensverzekeringen.</v>
          </cell>
        </row>
        <row r="34">
          <cell r="B34" t="str">
            <v>Vrijstelling rechten op kapitaalsuitkering bij overlijden box 3</v>
          </cell>
          <cell r="C34" t="str">
            <v>Rechten op prestaties uit levensverzekering in verband met het overlijden van de belastingplichtige worden tot een bedrag van maximaal € 7.348 vrijgesteld van de rendementsgrondslag. De prestaties kunnen de vorm hebben van een kapitaalsuitkering of een uitkering in natura (het verzorgen van de uitvaart van de verzekeringnemer).</v>
          </cell>
          <cell r="D34" t="str">
            <v>Sociaal beleid (aangezien sprake is van financiering van een begrafenis of crematie) en doelmatigheid (het voorkomen van administratieve lasten voor polissen met een financieel beperkte omvang).</v>
          </cell>
          <cell r="E34" t="str">
            <v>FIN, artikel 1: Belastingen.</v>
          </cell>
          <cell r="F34" t="str">
            <v>Evaluatierapport Vrijstelling rechten op kapitaalsuitkeringen bij overlijden in box 3, FIN, 2005. Kamerstukken II 2005-2006, 30 375, nr. 2, bijlage 11. De volgende evaluatie is beoogd in de periode 2023-2026</v>
          </cell>
          <cell r="G34" t="str">
            <v>Geen uitspraken in evaluatie 2005, omdat 'het sociale motief' niet kan worden gemeten.</v>
          </cell>
          <cell r="H34" t="str">
            <v>Gegevens van DNB over overlijdensverzekeringen t/m 2017.</v>
          </cell>
        </row>
        <row r="35">
          <cell r="B35" t="str">
            <v>Vrijstelling groen beleggen box 3</v>
          </cell>
          <cell r="C35" t="str">
            <v>Op grond van deze regeling is € 60.429 aan groene beleggingen vrijgesteld van de rendementsgrondslag van de vermogensrendementsheffing. Beleggers met een fiscale partner hebben gezamenlijk recht op een vrijstelling van € 120.858. Het bedrag van de vrijstelling wordt jaarlijks geïndexeerd.</v>
          </cell>
          <cell r="D35" t="str">
            <v>Stimuleren van investeringen en beleggingen in groenprojecten.</v>
          </cell>
          <cell r="E35" t="str">
            <v>IenW, artikel 21: Duurzaamheid.</v>
          </cell>
          <cell r="F35" t="str">
            <v>Evaluatie Regeling groenprojecten 2016, RVO, 2020. Kamerstukken II 2019-2020, 30 196, nr. 709. De volgende evaluatie is beoogd in de periode 2025.</v>
          </cell>
          <cell r="G35" t="str">
            <v xml:space="preserve">Doeltreffend en doelmatig. </v>
          </cell>
          <cell r="H35" t="str">
            <v>Cijfers Belastingdienst aangifte inkomstenbelasting t/m 2019.</v>
          </cell>
        </row>
        <row r="36">
          <cell r="B36" t="str">
            <v>Heffingskorting groen beleggen box 3</v>
          </cell>
          <cell r="C36" t="str">
            <v>De heffingskorting voor groene beleggingen sluit aan op de vrijstelling in box 3 voor groene beleggingen. De korting bedraagt 0,7% van het bedrag dat is vrijgesteld van de vermogensrendementsheffing.</v>
          </cell>
          <cell r="D36" t="str">
            <v>Stimuleren van investeringen en beleggingen in groenprojecten.</v>
          </cell>
          <cell r="E36" t="str">
            <v>IenW, artikel 21: Duurzaamheid.</v>
          </cell>
          <cell r="F36" t="str">
            <v>Evaluatie Regeling groenprojecten 2016, RVO, 2020. Kamerstukken II 2019-2020, 30 196, nr. 709. De volgende evaluatie is beoogd in de periode 2025-2028.</v>
          </cell>
          <cell r="G36" t="str">
            <v xml:space="preserve">Doeltreffend en doelmatig. </v>
          </cell>
          <cell r="H36" t="str">
            <v>Cijfers Belastingdienst aangifte inkomstenbelasting t/m 2019.</v>
          </cell>
        </row>
        <row r="37">
          <cell r="B37" t="str">
            <v>Heffingvrij vermogen box 3</v>
          </cell>
          <cell r="C37" t="str">
            <v>Een algemene vrijstelling in box 3 van € 50.000 per belastingplichtige. Bij een rendementsgrondslag groter dan het heffingvrije vermogen, wordt het meerdere in de heffing betrokken. Het bedrag aan heffingvrij vermogen wordt jaarlijks geïndexeerd en wordt in 2021 beleidsmatig verhoogd.</v>
          </cell>
          <cell r="D37" t="str">
            <v>Doelmatigheid (vermindering van aantal belastingplichtigen).</v>
          </cell>
          <cell r="E37" t="str">
            <v>FIN, artikel 1: Belastingen.</v>
          </cell>
          <cell r="F37" t="str">
            <v>De regeling loopt mee in de besluitvorming over box 3 en de lastenverdeling in den brede. Voorlopig is daarom geen evaluatie beoogd.</v>
          </cell>
          <cell r="G37" t="str">
            <v>Niet onderzocht</v>
          </cell>
          <cell r="H37" t="str">
            <v>MIMOSI.</v>
          </cell>
        </row>
        <row r="38">
          <cell r="B38" t="str">
            <v>Fiscale faciliteiten Natuurschoonwet</v>
          </cell>
          <cell r="C38" t="str">
            <v>De Natuurschoonwet 1928 voorziet in fiscale tegemoetkomingen in de schenk- en erfbelasting, overdrachtsbelasting, inkomstenbelasting, vennootschapsbelasting en onroerendzaakbelasting aan eigenaren van onroerende zaken als deze eigenaren hun onroerend goed als landgoed in stand houden en daarmee het natuurschoon bevorderen. Er zijn extra faciliteiten indien het landgoed voor het publiek wordt opengesteld.</v>
          </cell>
          <cell r="D38" t="str">
            <v>Het natuurschoon en cultureel erfgoed behouden door landgoederen als geheel te bewaren en versnippering tegen te gaan. Stimuleren van particulier natuurbeheer en realisatie van nieuwe natuur en bos door particulieren op landbouwgrond. Openstelling van landgoederen voor het publiek.</v>
          </cell>
          <cell r="E38" t="str">
            <v>LNV, artikel 22: Natuur, visserij en gebiedsgericht werken.</v>
          </cell>
          <cell r="F38" t="str">
            <v>Beleidsevaluatie van de Natuurschoonwet 1928, Ecorys, 2014. Kamerstukken II 2016-2017, 33 576, nr. 90. De volgende evaluatie is beoogd in 2033. In 2023 wordt gekeken naar de gevolgen van de genomen maatregelen in 2021 middels quickscan en zullen onderliggende gegevens geactualiseerd worden. t</v>
          </cell>
          <cell r="G38" t="str">
            <v xml:space="preserve">Doeltreffend en enigszins doelmatig </v>
          </cell>
          <cell r="H38" t="str">
            <v>Aantal gerangschikte landgoederen volgens RVO t/m 2021. Geen aangiftecijfers beschikbaar, dus het budgettaire belang wordt voor alle jaren geraamd aan de hand van inschattingen van de Belastingdienst.</v>
          </cell>
        </row>
        <row r="39">
          <cell r="B39" t="str">
            <v>Vrijstelling voorwerpen van kunst en wetenschap box 3</v>
          </cell>
          <cell r="C39" t="str">
            <v>Voorwerpen van kunst en wetenschap vallen niet in de rendementsgrondslag van de vermogensrendementsheffing ook indien deze niet voor persoonlijke doeleinden worden gebruikt. Voorwerpen van kunst en wetenschap die hoofdzakelijk ter belegging worden aangehouden, zijn uitgezonderd van de vrijstelling om een ongerechtvaardigde bevoordeling ten opzichte van andere beleggingen te voorkomen.</v>
          </cell>
          <cell r="D39" t="str">
            <v>Het particuliere kunstbezit en de kunstuitleen van particulieren aan musea in Nederland stimuleren.</v>
          </cell>
          <cell r="E39" t="str">
            <v>OCW, artikel 14: Cultuur.</v>
          </cell>
          <cell r="F39" t="str">
            <v>Geen evaluatie beoogd, vanwege het beperkte budgettaire belang van de regeling.</v>
          </cell>
          <cell r="G39" t="str">
            <v>Niet onderzocht</v>
          </cell>
          <cell r="H39" t="str">
            <v>n.v.t.</v>
          </cell>
        </row>
        <row r="40">
          <cell r="B40" t="str">
            <v>Vrijstelling bos- en natuurterreinen box 3</v>
          </cell>
          <cell r="C40" t="str">
            <v>Deze regeling bewerkstelligt dat voor de forfaitaire rendementsheffing de volgende bezittingen van de grondslag worden uitgezonderd: bossen, bepaalde natuurterreinen en de volgens de Natuurschoonwet als zodanig aangewezen landgoederen. Gebouwde eigendommen vallen niet onder de vrijstelling.</v>
          </cell>
          <cell r="D40" t="str">
            <v>Ontwikkeling en instandhouding van bos en natuur.</v>
          </cell>
          <cell r="E40" t="str">
            <v>LNV, artikel 22: Natuur, visserij en gebiedsgericht werken.</v>
          </cell>
          <cell r="F40" t="str">
            <v>Evaluatie van de fiscale vrijstellingen bos en natuur, Wageningen University &amp; Research, 2016. Kamerstukken II 2016-2017, 33 576, nr. 106. Beleidsdoorlichting Natuur en biodiversiteit
2015-2019, SEO-rapport nr. 2021-54, juni 2021. Een volgende evaluatie zal worden gepland na 2025.</v>
          </cell>
          <cell r="G40" t="str">
            <v>Doelgroep wordt volledig bereikt, doeltreffend volgens hen. Geen uitspraak doelmatigheid</v>
          </cell>
          <cell r="H40" t="str">
            <v>n.v.t.</v>
          </cell>
        </row>
        <row r="41">
          <cell r="B41" t="str">
            <v xml:space="preserve"> Verlaging lastendruk in de winstsfeer</v>
          </cell>
        </row>
        <row r="42">
          <cell r="B42" t="str">
            <v>Zelfstandigenaftrek</v>
          </cell>
          <cell r="C42" t="str">
            <v>De zelfstandigenaftrek is een aftrek in de IB van € 6.310 voor ondernemers die voldoen aan het urencriterium en die aan het begin van het kalenderjaar de pensioengerechtige leeftijd nog niet hebben bereikt. Na de pensioengerechtigde leeftijd wordt de zelfstandigenaftrek gehalveerd. Vanaf 2020 wordt de zelfstandigenaftrek stapsgewijs verlaagd, tot € 1.200 in 2030.</v>
          </cell>
          <cell r="D42" t="str">
            <v>Het stimuleren van ondernemerschap.</v>
          </cell>
          <cell r="E42" t="str">
            <v>EZK, artikel 2: Bedrijvenbeleid: innovatie en ondernemerschap voor duurzame welvaartsgroei.</v>
          </cell>
          <cell r="F42" t="str">
            <v>Evaluatie fiscale ondernemerschapsregelingen, SEO, 2017. Kamerstukken II 2016-2017, 31 311, nr. 186. In 2022 zullen enkele fiscale ondernemersregelingen geëvalueerd worden, de focus zal later worden bepaald.</v>
          </cell>
          <cell r="G42" t="str">
            <v>Gemengd bewijs voor effectiviteit, want veel overlevers in NL, maar weinig doorgroei. Door generieke karakter mogelijk veel deadweight loss.</v>
          </cell>
          <cell r="H42" t="str">
            <v>Cijfers Belastingdienst aangifte inkomstenbelasting t/m 2020. Bijbehorend budgettair belang is berekend op grond van de rekenregel dat het de laatste aftrekpost is.</v>
          </cell>
        </row>
        <row r="43">
          <cell r="B43" t="str">
            <v>Extra zelfstandigenaftrek starters</v>
          </cell>
          <cell r="C43" t="str">
            <v>Startende ondernemers in de IB die in één of meer van de vijf voorgaande jaren geen ondernemer waren en bij wie in die periode niet meer dan tweemaal de zelfstandigenaftrek is toegepast, hebben recht op een extra zelfstandigenaftrek van € 2.123.</v>
          </cell>
          <cell r="D43" t="str">
            <v>Het stimuleren van ondernemerschap en het bevorderen van de bereidheid om startersrisico te lopen.</v>
          </cell>
          <cell r="E43" t="str">
            <v>EZK, artikel 2: Bedrijvenbeleid: innovatie en ondernemerschap voor duurzame welvaartsgroei.</v>
          </cell>
          <cell r="F43" t="str">
            <v>Evaluatie fiscale ondernemerschapsregelingen, SEO, 2017. Kamerstukken II 2016-2017, 31 311, nr. 186. In 2023 zullen enkele fiscale ondernemersregelingen geëvalueerd worden, de focus zal later worden bepaald.</v>
          </cell>
          <cell r="G43" t="str">
            <v>Geen uitspraak.</v>
          </cell>
          <cell r="H43" t="str">
            <v>Cijfers Belastingdienst aangifte inkomstenbelasting t/m 2020. Bijbehorend budgettair belang is berekend op grond van de rekenregel dat het de laatste aftrekpost is.</v>
          </cell>
        </row>
        <row r="44">
          <cell r="B44" t="str">
            <v>Startersaftrek bij arbeidsongeschiktheid</v>
          </cell>
          <cell r="C44" t="str">
            <v>De startersaftrek bij arbeidsongeschiktheid in de IB wordt geboden in de startfase van de onderneming ingeval niet aan het normale urencriterium van 1.225 uur wordt voldaan, maar wel aan een verlaagd urencriterium van 800 uur. De aftrekpost bedraagt € 12.000 voor het eerste jaar, € 8.000 voor het tweede jaar en € 4.000 voor het derde jaar. De aftrek kan niet hoger zijn dan de genoten winst.</v>
          </cell>
          <cell r="D44" t="str">
            <v>Stimuleren van het starten van een onderneming vanuit een uitkering inzake arbeidsongeschiktheid.</v>
          </cell>
          <cell r="E44" t="str">
            <v>EZK, artikel 2: Bedrijvenbeleid: innovatie en ondernemerschap voor duurzame welvaartsgroei en SZW, artikel 3: Arbeidsongeschiktheid.</v>
          </cell>
          <cell r="F44" t="str">
            <v>Evaluatie fiscale ondernemerschapsregelingen, SEO, 2017. Kamerstukken II 2016-2017, 31 311, nr. 186. In 2023 zullen enkele fiscale ondernemersregelingen geëvalueerd worden, de focus zal later worden bepaald.</v>
          </cell>
          <cell r="G44" t="str">
            <v>Geen uitspraak.</v>
          </cell>
          <cell r="H44" t="str">
            <v>n.v.t.</v>
          </cell>
        </row>
        <row r="45">
          <cell r="B45" t="str">
            <v>Meewerkaftrek</v>
          </cell>
          <cell r="C45" t="str">
            <v>Indien de partner van een ondernemer in de IB meewerkt in diens onderneming zonder hiervoor een vergoeding te ontvangen, heeft de ondernemer die voldoet aan het urencriterium recht op de meewerkaftrek. De aftrek is afhankelijk van het aantal door de partner gewerkte uren in de onderneming en bedraagt tussen de 1,25% van de winst (indien ten minste 525 uur wordt meegewerkt) en 4% van de winst (indien ten minste 1.750 uur wordt meegewerkt).</v>
          </cell>
          <cell r="D45" t="str">
            <v>Fiscaal faciliteren van arbeid in de onderneming van de partner zonder de verplichting tot het aangaan van een arbeidsovereenkomst.</v>
          </cell>
          <cell r="E45" t="str">
            <v>EZK, artikel 2: Bedrijvenbeleid: innovatie en ondernemerschap voor duurzame welvaartsgroei.</v>
          </cell>
          <cell r="F45" t="str">
            <v>Evaluatie fiscale ondernemerschapsregelingen, SEO, 2017. Kamerstukken II 2016-2017, 31 311, nr. 186. In 2023 zullen enkele fiscale ondernemersregelingen geëvalueerd worden, de focus zal later worden bepaald.</v>
          </cell>
          <cell r="G45" t="str">
            <v>Geen effectmeting mogelijk door gebrek aan data</v>
          </cell>
          <cell r="H45" t="str">
            <v>Cijfers Belastingdienst aangifte inkomstenbelasting t/m 2019. Bijbehorend budgettair belang is berekend op grond van de rekenregel dat het de laatste aftrekpost is.</v>
          </cell>
        </row>
        <row r="46">
          <cell r="B46" t="str">
            <v>Stakingsaftrek</v>
          </cell>
          <cell r="C46" t="str">
            <v>Bij de staking van een onderneming of een deel ervan is van de behaalde stakingswinst maximaal € 3.630 vrijgesteld van belastingheffing in de IB. Op de in een kalenderjaar berekende stakingsaftrek wordt de in het verleden genoten stakingsaftrek in mindering gebracht.</v>
          </cell>
          <cell r="D46" t="str">
            <v>De stakingsaftrek beoogt een verzachting van belastingheffing te geven over de stakingswinst. De stakingsaftrek is de voortzetting – zij het op een lager niveau – van de stakingsvrijstelling van de Wet IB 1964.</v>
          </cell>
          <cell r="E46" t="str">
            <v>EZK, artikel 2: Bedrijvenbeleid: innovatie en ondernemerschap voor duurzame welvaartsgroei.</v>
          </cell>
          <cell r="F46" t="str">
            <v>Evaluatie fiscale regelingen gericht op bedrijfsoverdracht, CPB, 2022. Kamerstukken II 2021-2022, 35 925 IX, nr. 30.</v>
          </cell>
          <cell r="G46" t="str">
            <v>Doeltreffendheid en doelmatigheid lijkt beperkt</v>
          </cell>
          <cell r="H46" t="str">
            <v>Cijfers Belastingdienst aangifte inkomstenbelasting t/m 2020. Bijbehorend budgettair belang is berekend op grond van de rekenregel dat het de laatste aftrekpost is.</v>
          </cell>
        </row>
        <row r="47">
          <cell r="B47" t="str">
            <v>Aftrek speur- en ontwikkelingswerk</v>
          </cell>
          <cell r="C47" t="str">
            <v>Ondernemers in de IB die voldoen aan het urencriterium en in het kalenderjaar ten minste 500 uur hebben besteed aan werk dat bij een zogenoemde S&amp;O-verklaring kwalificeert als speur- en ontwikkelingswerk, hebben recht op een aftrek van € 13.188. Voor starters wordt deze aftrek onder voorwaarden verhoogd met € 6.598.</v>
          </cell>
          <cell r="D47" t="str">
            <v>Bevorderen van technologische vernieuwingen.</v>
          </cell>
          <cell r="E47" t="str">
            <v>EZK, artikel 2: Bedrijvenbeleid: innovatie en ondernemerschap voor duurzame welvaartsgroei.</v>
          </cell>
          <cell r="F47" t="str">
            <v>Evaluatie WBSO 2011–2017, Dialogic, 2019. Kamerstukken II 2018-2019, 32 637, nr. 358. De volgende evaluatie is beoogd in 2024</v>
          </cell>
          <cell r="G47" t="str">
            <v>Doeltreffend en doelmatig, BFTB 0,9.</v>
          </cell>
          <cell r="H47" t="str">
            <v>Cijfers Belastingdienst aangifte inkomstenbelasting t/m 2020. Bijbehorend budgettair belang is berekend op grond van de rekenregel dat het de laatste aftrekpost is.</v>
          </cell>
        </row>
        <row r="48">
          <cell r="B48" t="str">
            <v>Willekeurige afschrijving starters</v>
          </cell>
          <cell r="C48" t="str">
            <v>Startende ondernemers in de IB kunnen op basis van deze regeling willekeurig afschrijven op bedrijfsmiddelen die zijn aangeschaft in een kalenderjaar waarover voor hen de extra zelfstandigenaftrek starters van toepassing was.</v>
          </cell>
          <cell r="D48" t="str">
            <v>Het stimuleren van ondernemerschap.</v>
          </cell>
          <cell r="E48" t="str">
            <v>EZK, artikel 2: Bedrijvenbeleid: innovatie en ondernemerschap voor duurzame welvaartsgroei.</v>
          </cell>
          <cell r="F48" t="str">
            <v>Evaluatie fiscale ondernemerschapsregelingen, SEO, 2017. Kamerstukken II 2016-2017, 31 311, nr. 186. In 2023 zullen enkele fiscale ondernemersregelingen geëvalueerd worden, de focus zal later worden bepaald.</v>
          </cell>
          <cell r="G48" t="str">
            <v>Geen effectmeting mogelijk door gebrek aan data</v>
          </cell>
          <cell r="H48" t="str">
            <v>Raming zonder gegevensbron, de budgettaire kosten zijn gebaseerd op een veronderstelling van het aantal gebruikers en hun investeringen.</v>
          </cell>
        </row>
        <row r="49">
          <cell r="B49" t="str">
            <v>Doorschuiving stakingswinst</v>
          </cell>
          <cell r="C49" t="str">
            <v>Op verzoek is onder voorwaarden doorschuiving van stakingswinst zonder inkomstenbelastingheffing mogelijk in het kader van overdracht van (een deel van) de onderneming. Hiervan is sprake in geval van overlijden, echtscheiding, overdracht van de onderneming aan alle medeondernemers die gedurende drie jaar een gezamenlijke onderneming drijven, of in geval van inbreng van de onderneming in een naamloze vennootschap of besloten vennootschap. De belastingplichtige voor wiens rekening de onderneming zal worden voortgezet, is verplicht de oude boekwaarden van de overgedragen vermogensbestanddelen over te nemen.</v>
          </cell>
          <cell r="D49" t="str">
            <v>Ondersteunen van de continuïteit van de onderneming, in het kader van liquiditeitsproblemen die kunnen ontstaan als gevolg van de fiscale claim die rust op een bedrijfsoverdracht.</v>
          </cell>
          <cell r="E49" t="str">
            <v>EZK, artikel 2: Bedrijvenbeleid: innovatie en ondernemerschap voor duurzame welvaartsgroei.</v>
          </cell>
          <cell r="F49" t="str">
            <v>Evaluatie fiscale regelingen gericht op bedrijfsoverdracht, CPB, 2022. Kamerstukken II 2021-2022, 35 925 IX, nr. 30.</v>
          </cell>
          <cell r="G49" t="str">
            <v>Doeltreffend, doelmatigheid kan niet kwantitatief worden getoetst</v>
          </cell>
          <cell r="H49" t="str">
            <v>Raming zonder gegevensbron, gebaseerd op rekenveronderstellingen.</v>
          </cell>
        </row>
        <row r="50">
          <cell r="B50" t="str">
            <v>Doorschuifregelingen inkomen uit aanmerkelijk belang box 2</v>
          </cell>
          <cell r="C50" t="str">
            <v>Onder voorwaarden wordt (op verzoek) een overgang krachtens huwelijksvermogensrecht, erfrecht of schenking, van een aanmerkelijk belang niet als vervreemding aangemerkt. De verkrijgingprijs van de aandelen van de overdrager wordt dan doorgeschoven naar de overnemer.</v>
          </cell>
          <cell r="D50" t="str">
            <v>Het waarborgen van de continuïteit van de onderneming, doordat op het moment van overgang niet hoeft te worden afgerekend over het verschil tussen de waarde in het economische verkeer en de verkrijgingsprijs van de aandelen.</v>
          </cell>
          <cell r="E50" t="str">
            <v>FIN, artikel 1: Belastingen.</v>
          </cell>
          <cell r="F50" t="str">
            <v>Evaluatie fiscale regelingen gericht op bedrijfsoverdracht, CPB, 2022. Kamerstukken II 2021-2022, 35 925 IX, nr. 30.</v>
          </cell>
          <cell r="G50" t="str">
            <v>Doeltreffend, doelmatigheid kan niet kwantitatief worden getoetst</v>
          </cell>
          <cell r="H50" t="str">
            <v>Raming zonder gegevensbron, gebaseerd op rekenveronderstellingen.</v>
          </cell>
        </row>
        <row r="51">
          <cell r="B51" t="str">
            <v>Mkb-winstvrijstelling</v>
          </cell>
          <cell r="C51" t="str">
            <v>De mkb-winstvrijstelling is een vrijstelling van een deel van de winst voor ondernemers in de IB. Sinds 2014 bedraagt de mkb-winstvrijstelling 14% van de winst nadat de winst is verminderd met de ondernemersaftrek.</v>
          </cell>
          <cell r="D51" t="str">
            <v>Stimuleren van ondernemerschap.</v>
          </cell>
          <cell r="E51" t="str">
            <v>EZK, artikel 2: Bedrijvenbeleid: innovatie en ondernemerschap voor duurzame welvaartsgroei.</v>
          </cell>
          <cell r="F51" t="str">
            <v>Evaluatie fiscale ondernemerschapsregelingen, SEO, 2017. Kamerstukken II 2016-2017, 31 311, nr. 186. In 2023 zullen enkele fiscale ondernemersregelingen geëvalueerd worden, de focus zal later worden bepaald.</v>
          </cell>
          <cell r="G51" t="str">
            <v>Onduidelijkheid of ondernemerschap wordt gestimuleerd, maar waarborgen fiscaal neutrale behandeling rechtsvormen wordt wel bereikt</v>
          </cell>
          <cell r="H51" t="str">
            <v>Cijfers Belastingdienst aangifte inkomstenbelasting t/m 2020. Bijbehorend budgettair belang is berekend op grond van de rekenregel dat het de laatste aftrekpost is.</v>
          </cell>
        </row>
        <row r="52">
          <cell r="B52" t="str">
            <v xml:space="preserve">Terbeschikkingstellingsvrijstelling </v>
          </cell>
          <cell r="C52" t="str">
            <v>De terbeschikkingstellingsvrijstelling bedraagt 12% van het gezamenlijke bedrag van het resultaat uit terbeschikkingstellingswerkzaamheden, te weten het ter beschikking stellen van vermogensbestanddelen aan een verbonden onderneming, werkzaamheid of vennootschap.</v>
          </cell>
          <cell r="D52" t="str">
            <v>Het voorkomen van arbitrage tussen de verschillende boxen en een beter evenwicht in fiscale behandeling tussen enerzijds ondernemers en anderzijds houders van een aanmerkelijk belang.</v>
          </cell>
          <cell r="E52" t="str">
            <v>EZK, artikel 2: Bedrijvenbeleid: innovatie en ondernemerschap voor duurzame welvaartsgroei.</v>
          </cell>
          <cell r="F52" t="str">
            <v>In 2023 zullen enkele fiscale ondernemersregelingen geëvalueerd worden, de focus zal later worden bepaald.</v>
          </cell>
          <cell r="G52" t="str">
            <v>Evaluatie afwachten</v>
          </cell>
          <cell r="H52" t="str">
            <v>Cijfers Belastingdienst aangifte inkomstenbelasting t/m 2020. Bijbehorend budgettair belang is berekend op grond van de rekenregel dat het de laatste aftrekpost is.</v>
          </cell>
        </row>
        <row r="53">
          <cell r="B53" t="str">
            <v>Laag vpb-tarief</v>
          </cell>
          <cell r="C53" t="str">
            <v>Voor het fiscale jaar 2022 geldt voor winsten tot € 395.000 een verlaagde vpb-tarief van 15%. Vanaf het fiscale jaar 2023 geldt een tarief van 19% voor winsten tot € 200.000.</v>
          </cell>
          <cell r="D53" t="str">
            <v>Lager belasten van bedrijven met lagere fiscale winsten</v>
          </cell>
          <cell r="E53" t="str">
            <v>FIN, artikel 1: Belastingen.</v>
          </cell>
          <cell r="F53" t="str">
            <v>Evaluatie is gepland voor 2024.</v>
          </cell>
          <cell r="G53" t="str">
            <v>Evaluatie afwachten</v>
          </cell>
          <cell r="H53" t="str">
            <v>Cijfers Belastingdienst aangifte vennootschapsbelasting t/m 2019.  CPB raming (KMEV) basis voor ramingen.</v>
          </cell>
        </row>
        <row r="54">
          <cell r="B54" t="str">
            <v>Innovatiebox</v>
          </cell>
          <cell r="C54" t="str">
            <v>Op verzoek en onder voorwaarden worden winsten uit zelf-ontwikkelde immateriële activa belast in de vennootschapsbelasting tegen een effectief tarief van 7%. Tot en met 2017 bedroeg het effectieve tarief 5%. Er kan gekozen worden voor toepassing van de forfaitaire regeling voor maximaal 3 jaar. Hierbij wordt van een belastingplichtige met een zelf-ontwikkeld immaterieel activum 25% van de winst aangemerkt als winsten uit immateriële activa met een maximum van € 25.000.</v>
          </cell>
          <cell r="D54" t="str">
            <v>Stimuleren, aantrekken en behouden van speur- en ontwikkelingswerk en bevorderen vestigingsklimaat.</v>
          </cell>
          <cell r="E54" t="str">
            <v>EZK, artikel 2: Bedrijvenbeleid: innovatie en ondernemerschap voor duurzame welvaartsgroei.</v>
          </cell>
          <cell r="F54" t="str">
            <v>Evaluatie innovatiebox 2010 tot 2012, Dialogic, 2016. Kamerstukken II 2015-2016, 34 302, nr. 111. De volgende evaluatie is beoogd in 2023.</v>
          </cell>
          <cell r="G54" t="str">
            <v>Enigszins doeltreffend en doelmatig, bang for the buck is 0,54.</v>
          </cell>
          <cell r="H54" t="str">
            <v>Cijfers Belastingdienst aangifte vennootschapsbelasting t/m 2019.</v>
          </cell>
        </row>
        <row r="55">
          <cell r="B55" t="str">
            <v>Liquidatie- en stakingsverliesregeling</v>
          </cell>
          <cell r="C55" t="str">
            <v xml:space="preserve">Onder toepassing van de deelnemingsvrijstelling zijn winsten en verliezen die een belastingplichtige behaalt door middel van een deelneming vrijgesteld in de vennootschapsbelasting. De liquidatieverliesregeling vormt een uitzondering hierop op grond waarvan het verlies op een deelneming – onder voorwaarden – toch in aftrek kan worden gebracht als de deelneming wordt ontbonden. </v>
          </cell>
          <cell r="D55" t="str">
            <v xml:space="preserve">Het kunnen verrekenen van verliezen van deelnemingen en op deze wijze bevorderen vestigingsklimaat. </v>
          </cell>
          <cell r="E55" t="str">
            <v>FIN, artikel 1: Belastingen.</v>
          </cell>
          <cell r="F55" t="str">
            <v>Voorlopig is geen evaluatie beoogd.</v>
          </cell>
          <cell r="G55" t="str">
            <v>Niet onderzocht.</v>
          </cell>
          <cell r="H55" t="str">
            <v>Cijfers belastingdienst aangifte vennootschapsbelasting t/m 2019</v>
          </cell>
        </row>
        <row r="56">
          <cell r="B56" t="str">
            <v>Kleinschaligheidsinvesteringsaftrek</v>
          </cell>
          <cell r="C56" t="str">
            <v>De kleinschaligheidsinvesteringsaftrek vormt, als onderdeel van de investeringsaftrek in de IB en Vpb, een extra aftrek over een gedeelte van het investeringsvolume. De hoogte van de aftrek is afhankelijk van de hoogte van de investering. De aftrek bedraagt maximaal € 16.784.</v>
          </cell>
          <cell r="D56" t="str">
            <v>Bevorderen van investeringen van relatief geringe omvang, die in het algemeen gedaan zullen worden in het midden- en kleinbedrijf.</v>
          </cell>
          <cell r="E56" t="str">
            <v>EZK, artikel 2: Bedrijvenbeleid: innovatie en ondernemerschap voor duurzame welvaartsgroei.</v>
          </cell>
          <cell r="F56" t="str">
            <v>Evaluatie fiscale ondernemerschapsregelingen, SEO, 2017. Kamerstukken II 2016-2017, 31 311, nr. 186. De volgende evaluatie is beoogd in 2023.</v>
          </cell>
          <cell r="G56" t="str">
            <v>Geen conclusie over effectiviteit</v>
          </cell>
          <cell r="H56" t="str">
            <v>Cijfers Belastingdienst aangifte inkomsten- en vennootschapsbelasting t/m 2019. Bijbehorend budgettair belang is berekend op grond van de rekenregel dat het de laatste aftrekpost is. Geraamde endogene groei vanaf 2020 is gelijk aan groei investeringen overige vaste activa volgens de augustusraming 2021 van het CPB.</v>
          </cell>
        </row>
        <row r="57">
          <cell r="B57" t="str">
            <v>Energie-investeringsaftrek (EIA)</v>
          </cell>
          <cell r="C57" t="str">
            <v>De EIA vormt, als onderdeel van de investeringsaftrek in de IB en Vpb, een extra aftrek op de fiscale winst verleend voor door de Minister van EZK aangewezen investeringen in nieuwe energiebesparende bedrijfsmiddelen en maatregelen. De aftrek bedraagt vanaf 2021 45,5%. De EIA is een gebudgetteerde regeling met een systematiek van meerjarige budgetegalisatie.</v>
          </cell>
          <cell r="D57" t="str">
            <v>Stimuleren van investeringen ten behoeve van een doelmatig energiegebruik.</v>
          </cell>
          <cell r="E57" t="str">
            <v>EZK, artikel 4: Een doelmatige energievoorziening en beperking van de klimaatverandering.</v>
          </cell>
          <cell r="F57" t="str">
            <v>Beleidsevaluatie Energie-investeringsaftrek 2012-2017, CE Delft, 2018. Kamerstukken II 2017-2018, 34 785, nr. 91. De volgende evaluatie is beoogd in 2023.</v>
          </cell>
          <cell r="G57" t="str">
            <v>Doeltreffend en enigszins doelmatig. Attentiewaarde doet meer dan hoogte aftrek, dus aftrekpercentage is verlaagd per 2019.</v>
          </cell>
          <cell r="H57" t="str">
            <v>Investeringsbedragen volgens RVO t/m 2021 en rekenveronderstellingen. Cijfer 2022 en 2023 is budget.</v>
          </cell>
        </row>
        <row r="58">
          <cell r="B58" t="str">
            <v>Milieu-investeringsaftrek (MIA)</v>
          </cell>
          <cell r="C58" t="str">
            <v>De MIA vormt, als onderdeel van de investeringsaftrek in de IB en Vpb, een extra aftrek op de fiscale winst voor milieu-investeringen die bij ministeriële regeling worden aangewezen. Er zijn drie verschillende categorieën op de Milieulijst, waarbij respectievelijk 36%, 27% en 13,5% aftrek wordt verleend. De MIA is een gebudgetteerde regeling met een systematiek van meerjarige budgetegalisatie.</v>
          </cell>
          <cell r="D58" t="str">
            <v>Stimuleren van investeringen ter bescherming van het milieu.</v>
          </cell>
          <cell r="E58" t="str">
            <v>IenW, artikel 21: Duurzaamheid.</v>
          </cell>
          <cell r="F58" t="str">
            <v>Beleidsevaluatie MIA\Vamil, CE Delft, 2018. Kamerstukken II 2017-2018, 34 785, nr. 89. De volgende evaluatie is beoogd in 2023.</v>
          </cell>
          <cell r="G58" t="str">
            <v>Doeltreffend en doelmatig, laag percentage free riders</v>
          </cell>
          <cell r="H58" t="str">
            <v>Investeringsbedragen volgens RVO t/m 2021 en rekenveronderstellingen. Cijfer 2022 en 2023 is budget.</v>
          </cell>
        </row>
        <row r="59">
          <cell r="B59" t="str">
            <v>VAMIL</v>
          </cell>
          <cell r="C59" t="str">
            <v>Op basis van de willekeurige afschrijving milieu-investeringen (VAMIL) mag willekeurig worden afgeschreven op door de Minister van IenW aangewezen milieu-investeringen (Milieulijst) tot 75% van de aanschaf- of voortbrengingskosten. Deze regeling in de IB en Vpb leidt voor de belastingplichtige tot een liquiditeits- en rentevoordeel. De VAMIL is een gebudgetteerde regeling met een systematiek van meerjarige budgetegalisatie.</v>
          </cell>
          <cell r="D59" t="str">
            <v>Stimuleren van investeringen ter bescherming van het milieu.</v>
          </cell>
          <cell r="E59" t="str">
            <v>IenW, artikel 21: Duurzaamheid.</v>
          </cell>
          <cell r="F59" t="str">
            <v>Beleidsevaluatie MIA\Vamil, CE Delft, 2018. Kamerstukken II 2017-2018, 34 785, nr. 89. De volgende evaluatie is beoogd in 2023.</v>
          </cell>
          <cell r="G59" t="str">
            <v>Doeltreffend en doelmatig, laag percentage free riders</v>
          </cell>
          <cell r="H59" t="str">
            <v>Investeringsbedragen volgens RVO t/m 2021 en rekenveronderstellingen. Cijfer 2022 en 2023 is budget.</v>
          </cell>
        </row>
        <row r="60">
          <cell r="B60" t="str">
            <v>Tonnageregeling winst uit zeescheepvaart</v>
          </cell>
          <cell r="C60" t="str">
            <v>Op verzoek van de belastingplichtige wordt, in afwijking van het algemeen systeem van winstbepaling in de IB en Vpb, de winst uit zeescheepvaart op basis van deze regeling forfaitair bepaald. Uitgangspunt hierbij vormt de tonnage van de schepen waarmee die winst wordt behaald. Als voor een schip voor de tonnageregeling wordt gekozen, geldt dit voor een periode van 10 jaar.</v>
          </cell>
          <cell r="D60" t="str">
            <v>Bevorderen en stimuleren van de zeescheepvaart in Nederland.</v>
          </cell>
          <cell r="E60" t="str">
            <v>IenW, artikel 18: Scheepvaart en Havens.</v>
          </cell>
          <cell r="F60" t="str">
            <v>Evaluatie van de fiscale maatregelen in het Nederlandse zeescheepvaartbeleid in de periode 2014 tot en met 2019, Deloitte, 2022. Kamerstuk 2021-2022, 31 409, nr. 357.</v>
          </cell>
          <cell r="G60" t="str">
            <v>Beperkt doeltreffend en doelmatig</v>
          </cell>
          <cell r="H60" t="str">
            <v>Raming zonder actuele gegevensbron; de raming is een conjunctuurvrije, gemiddelde schatting die gemaakt is ten behoeve van de laatste evaluatie.</v>
          </cell>
        </row>
        <row r="61">
          <cell r="B61" t="str">
            <v>Willekeurige afschrijving zeeschepen</v>
          </cell>
          <cell r="C61" t="str">
            <v>Deze regeling in de IB en Vpb biedt de mogelijkheid om vervroegd af te schrijven op zeeschepen. De regeling kan uitsluitend worden toegepast indien niet wordt gekozen voor de forfaitaire winstbepaling en bedraagt per jaar maximaal 20% van de af te schrijven aanschaffings- en voortbrengingskosten.</v>
          </cell>
          <cell r="D61" t="str">
            <v>Het stimuleren van ondernemerschap.</v>
          </cell>
          <cell r="E61" t="str">
            <v>IenW, artikel 18: Scheepvaart en Havens.</v>
          </cell>
          <cell r="F61" t="str">
            <v>Evaluatie van de fiscale maatregelen in het Nederlandse zeescheepvaartbeleid in de periode 2014 tot en met 2019, Deloitte, 2022. Kamerstuk 2021-2022, 31 409, nr. 357.</v>
          </cell>
          <cell r="G61" t="str">
            <v>Beperkt doeltreffend en doelmatig</v>
          </cell>
          <cell r="H61" t="str">
            <v>n.v.t.</v>
          </cell>
        </row>
        <row r="62">
          <cell r="B62" t="str">
            <v>Landbouwvrijstelling in de winstsfeer</v>
          </cell>
          <cell r="C62" t="str">
            <v>Op grond van deze regeling worden voordelen uit een landbouwbedrijf die verband houden met de waardeverandering van de grond, niet tot de fiscale winst (IB en Vpb) gerekend. De regeling is niet van toepassing als de waardeverandering optreedt in het kader van de bedrijfsuitoefening. Een waardestijging van de grond die de gebruikelijke waarde binnen een landbouwbedrijf te boven gaat is belast.</v>
          </cell>
          <cell r="D62" t="str">
            <v>Instandhouding van de fiscale behandeling van grond ten behoeve van voordelen uit een landbouwbedrijf.</v>
          </cell>
          <cell r="E62" t="str">
            <v>LNV, artikel 21: Land- en tuinbouw.</v>
          </cell>
          <cell r="F62" t="str">
            <v>IBO Agro-, visserij- en voedselketens, EZ, 2014. Kamerstukken II 2014-2015, 30 991, nr. 25. De volgende evaluatie is beoogd in 2023. De evaluatiescores komen deels uit de evaluatie van 2007.</v>
          </cell>
          <cell r="G62" t="str">
            <v>Oorspronkele doel is komen te vervallen</v>
          </cell>
          <cell r="H62" t="str">
            <v>Cijfers Belastingdienst aangifte inkomsten- en vennootschapsbelasting t/m 2019. Bijbehorend budgettair belang is berekend op grond van de rekenregel dat het de laatste aftrekpost is.</v>
          </cell>
        </row>
        <row r="63">
          <cell r="B63" t="str">
            <v>Bosbouwvrijstelling</v>
          </cell>
          <cell r="C63" t="str">
            <v>Deze regeling in de IB en Vpb houdt in dat voor- en nadelen uit bosbouwbedrijf niet tot de winst worden gerekend. Het staat de belastingplichtige vrij te opteren voor het buiten toepassing laten van de vrijstelling. Toepassing van de facultatieve regeling blijft, indien gebruik wordt gemaakt van de optie, gelden voor een periode van ten minste 10 jaar.</v>
          </cell>
          <cell r="D63" t="str">
            <v>Ontwikkeling en instandhouding van bos en natuur.</v>
          </cell>
          <cell r="E63" t="str">
            <v>LNV, artikel 22: Natuur, visserij en gebiedsgericht werken.</v>
          </cell>
          <cell r="F63" t="str">
            <v>Evaluatie van de fiscale vrijstellingen bos en natuur, Wageningen University &amp; Research, 2016. Kamerstukken II 2016-2017, 33 576, nr. 106. Beleidsdoorlichting Natuur en biodiversiteit
2015-2019, SEO-rapport nr. 2021-54, juni 2021. Een volgende evaluatie zal worden gepland na 2025.</v>
          </cell>
          <cell r="G63" t="str">
            <v>Doelgroep wordt volledig bereikt, doeltreffend volgens hen. Geen uitspraak doelmatigheid</v>
          </cell>
          <cell r="H63" t="str">
            <v>Inkomensschattingen LEI.</v>
          </cell>
        </row>
        <row r="64">
          <cell r="B64" t="str">
            <v>Vrijstelling vergoeding bos- en natuurbeheer</v>
          </cell>
          <cell r="C64" t="str">
            <v>Deze regeling in de IB en Vpb voorziet in een (gedeeltelijke) vrijstelling voor aangewezen subsidieregelingen ten behoeve van de ontwikkeling en instandhouding van bos en natuur (SVNL en SKNL).</v>
          </cell>
          <cell r="D64" t="str">
            <v>Ontwikkeling en instandhouding van bos en natuur.</v>
          </cell>
          <cell r="E64" t="str">
            <v>LNV, artikel 22: Natuur, visserij en gebiedsgericht werken.</v>
          </cell>
          <cell r="F64" t="str">
            <v>Evaluatie van de fiscale vrijstellingen bos en natuur, Wageningen University &amp; Research, 2016. Kamerstukken II 2016-2017, 33 576, nr. 106. Beleidsdoorlichting Natuur en biodiversiteit
2015-2019, SEO-rapport nr. 2021-54, juni 2021. Een volgende evaluatie zal worden gepland na 2025.</v>
          </cell>
          <cell r="G64" t="str">
            <v>Doelgroep wordt volledig bereikt, doeltreffend volgens hen. Geen uitspraak doelmatigheid</v>
          </cell>
          <cell r="H64" t="str">
            <v>Subsidiebedragen provincies SVNL en SKNL tot en met 2021. Cijfer 2022 en 2023 is budget.</v>
          </cell>
        </row>
        <row r="65">
          <cell r="B65" t="str">
            <v>OVB Vrijstelling cultuurgrond</v>
          </cell>
          <cell r="C65" t="str">
            <v>Vrijgesteld is de verkrijging van cultuurgrond – daaronder begrepen de rechten van erfpacht of beklemming daarop – die ten behoeve van de landbouw bedrijfsmatig wordt geëxploiteerd. Voorwaarde is dat de exploitatie van de cultuurgrond voor een aaneensluitende periode van tien jaar wordt voortgezet.</v>
          </cell>
          <cell r="D65" t="str">
            <v>Versterken van de economische structuur van de land- en tuinbouwsector.</v>
          </cell>
          <cell r="E65" t="str">
            <v>LNV, artikel 21: Land- en tuinbouw.</v>
          </cell>
          <cell r="F65" t="str">
            <v>IBO Agro-, visserij- en voedselketens, EZ, 2014. Kamerstukken II 2014-2015, 30 991, nr. 25. In 2021 vindt er een verkenning plaats, naar aanleiding hiervan wordt bepaald of verder onderzoek nodig is.</v>
          </cell>
          <cell r="G65" t="str">
            <v>Volgens deskundigen bevordert de regeling de grondmobiliteit en de optimale allocatie van landbouwgrond</v>
          </cell>
          <cell r="H65" t="str">
            <v>Cijfers Belastingdienst t/m 2014.</v>
          </cell>
        </row>
        <row r="66">
          <cell r="B66" t="str">
            <v>OVB Vrijstelling bedrijfsoverdracht in familiesfeer</v>
          </cell>
          <cell r="C66" t="str">
            <v>Vrijgesteld van overdrachtsbelasting is de verkrijging door een familielid van goederen die behoren tot en dienstbaar zijn aan (de continuering) van een onderneming. De regeling vindt slechts toepassing indien de overdragende ondernemer een ouder of grootouder betreft en de onderneming in haar geheel (al dan niet in fasen) wordt voortgezet door het verkrijgende familielid.</v>
          </cell>
          <cell r="D66" t="str">
            <v>Stimuleren van overdracht onderneming aan de volgende generatie.</v>
          </cell>
          <cell r="E66" t="str">
            <v>EZK, artikel 2: Bedrijvenbeleid: innovatie en ondernemerschap voor duurzame welvaartsgroei.</v>
          </cell>
          <cell r="F66" t="str">
            <v>Evaluatie fiscale regelingen gericht op bedrijfsoverdracht, SEO, 2014. Kamerstukken II 2014-2015, 32 637, nr. 158. De volgende evaluatie is beoogd in 2021.</v>
          </cell>
          <cell r="G66" t="str">
            <v>Doeltreffendheid en doelmatigheid lijkt beperkt, gebrek aan adequate data</v>
          </cell>
          <cell r="H66" t="str">
            <v>Cijfers Belastingdienst t/m 2014.</v>
          </cell>
        </row>
        <row r="67">
          <cell r="B67" t="str">
            <v>Schenk- en erfbelasting Bedrijfsopvolgingsfaciliteit</v>
          </cell>
          <cell r="C67" t="str">
            <v>Voor een geërfde of geschonken onderneming geldt, indien aan bepaalde voorwaarden is voldaan, een voorwaardelijke vrijstelling van erfbelasting respectievelijk schenkbelasting voor het ondernemingsvermogen. Indien de geërfde of geschonken onderneming voor een periode van 5 jaar wordt voortgezet, wordt de voorwaardelijke vrijstelling definitief. De vrijstelling bedraagt 100% van de going-concernwaarde van de onderneming tot een bedrag van € 1.119.845. Voor het meerdere geldt een vrijstelling van 83%.</v>
          </cell>
          <cell r="D67" t="str">
            <v>Voorkomen dat belastingheffing bij overdracht de continuïteit van bedrijven in gevaar brengt.</v>
          </cell>
          <cell r="E67" t="str">
            <v>EZK, artikel 2: Bedrijvenbeleid: innovatie en ondernemerschap voor duurzame welvaartsgroei.</v>
          </cell>
          <cell r="F67" t="str">
            <v>Evaluatie fiscale regelingen gericht op bedrijfsoverdracht, CPB, 2022. Kamerstukken II 2021-2022, 35 925 IX, nr. 30.</v>
          </cell>
          <cell r="G67" t="str">
            <v>Doeltreffend maar niet doelmatig</v>
          </cell>
          <cell r="H67" t="str">
            <v>Cijfers Belastingdienst t/m 2019.</v>
          </cell>
        </row>
        <row r="68">
          <cell r="B68" t="str">
            <v>Schenk- en erfbelasting Faciliteiten ANBI’s</v>
          </cell>
          <cell r="C68" t="str">
            <v>ANBI’s zijn per 2006 geheel vrijgesteld van schenk- en erfbelasting. Voor sociaal belang behartigende instellingen (SBBI’s) is de vrijstelling ingegaan per 2010.</v>
          </cell>
          <cell r="D68" t="str">
            <v>Bevorderen van schenken en nalaten aan ANBI’s en SBBI’s.</v>
          </cell>
          <cell r="E68" t="str">
            <v>FIN, artikel 1: Belastingen.</v>
          </cell>
          <cell r="F68" t="str">
            <v>Evaluatie van de praktijk rondom ANBI’s en SBBI’s, Dialogic, 2017. Kamerstukken II 2016-2017, 34 552, nr. 77. De volgende evaluatie is beoogd in 2024.</v>
          </cell>
          <cell r="G68" t="str">
            <v xml:space="preserve">Geredeneerd vanuit het outputdoel dat instellingen voor het algemeen nut fiscaal gefaciliteerd worden, is de regeling beperkt doeltreffend en doelmatig (veel aanvragen, vaak pas achteraf goede beoordeling mogelijk) </v>
          </cell>
          <cell r="H68" t="str">
            <v>Raming zonder gegevensbron. Laatste cijfers Belastingdienst uit 2005 toen het nog niet volledig was vrijgesteld. Trend is doorgetrokken.</v>
          </cell>
        </row>
        <row r="69">
          <cell r="B69" t="str">
            <v>Giftenaftrek vennootschapsbelasting</v>
          </cell>
          <cell r="C69" t="str">
            <v>Giften aan onder andere ANBI's zijn aftrekbaar. De totale aftrek bedraagt ten hoogste 50% van de winst met een maximum van € 100.000. Er geldt een multiplier voor giften aan culturele ANBI’s.</v>
          </cell>
          <cell r="D69" t="str">
            <v>Bevorderen van schenkingen aan bepaalde instellingen.</v>
          </cell>
          <cell r="E69" t="str">
            <v>FIN, artikel 1: Belastingen.</v>
          </cell>
          <cell r="F69" t="str">
            <v>Evaluatie giftenaftrek, Dialogic, 2017. Kamerstukken II 2016-2017, 34 552, nr. 77. De volgende evaluatie is beoogd in 2023.</v>
          </cell>
          <cell r="G69" t="str">
            <v>Waarschijnlijk niet doeltreffend, niet doelmatig</v>
          </cell>
          <cell r="H69" t="str">
            <v>Gegevens Belastingdienst aangifte vennootschapsbelasting t/m 2019.</v>
          </cell>
        </row>
        <row r="71">
          <cell r="B71" t="str">
            <v xml:space="preserve"> Loonbelasting</v>
          </cell>
        </row>
        <row r="72">
          <cell r="B72" t="str">
            <v>Afdrachtvermindering speur- en ontwikkelingswerk WBSO</v>
          </cell>
          <cell r="C72" t="str">
            <v>De afdrachtvermindering speur- en ontwikkelingswerk (WBSO) is van toepassing op werknemers die direct betrokken zijn bij speur- en ontwikkelingswerk. De afdrachtvermindering bedraagt 32% van het S&amp;O-loon van die werknemers (40% voor starters). Voor zover het S&amp;O-loon meer bedraagt dan € 350.000, bedraagt de vermindering 14% van het loon. De WBSO is een gebudgetteerde regeling. Eventuele overschrijdingen of onderuitputtingen van het budget uit t-1 worden ten laste/bate van het budget in t+1 gebracht. Vanaf 2016 is het budget van de RDA geïntegreerd in de WBSO.</v>
          </cell>
          <cell r="D72" t="str">
            <v>Bevordering van speur- en ontwikkelingswerk in het bedrijfsleven.</v>
          </cell>
          <cell r="E72" t="str">
            <v>EZK, artikel 2: Bedrijvenbeleid: innovatie en ondernemerschap voor duurzame welvaartsgroei.</v>
          </cell>
          <cell r="F72" t="str">
            <v>Evaluatie WBSO 2011–2017, Dialogic, 2019. Kamerstukken II 2018-2019, 32 637, nr. 358. De volgende evaluatie is beoogd in 2024.</v>
          </cell>
          <cell r="G72" t="str">
            <v>Doeltreffend en doelmatig, BFTB 0,9.</v>
          </cell>
          <cell r="H72" t="str">
            <v>Cijfers Belastingdienst uit loonbelastingaangiften over gebruik WBSO t/m 2021. Cijfer 2022 en 2023 is budget.</v>
          </cell>
        </row>
        <row r="74">
          <cell r="B74" t="str">
            <v>Verlaagd gebruikelijk loon dga's van startups</v>
          </cell>
          <cell r="C74" t="str">
            <v>Voor dga’s van startups gelden niet de normale regels voor de bepaling van het zogenoemde gebruikelijk loon. Zij mogen het gebruikelijk loon op het wettelijk minimumloon vaststellen.</v>
          </cell>
          <cell r="D74" t="str">
            <v>Het stimuleren van startups.</v>
          </cell>
          <cell r="E74" t="str">
            <v>EZK, artikel 2: Bedrijvenbeleid: innovatie en ondernemerschap voor duurzame welvaartsgroei.</v>
          </cell>
          <cell r="F74" t="str">
            <v>De regeling heeft een horizonbepaling en loopt af op 1 januari 2023. De evaluatie van de regeling is in 2022 voltooid.</v>
          </cell>
          <cell r="G74" t="str">
            <v>Niet doeltreffend en doelmatig</v>
          </cell>
          <cell r="H74" t="str">
            <v>Raming gebaseerd op aantal bedrijven met S&amp;O-startersverklaring op basis van raming RVO, en andere rekenveronderstellingen.</v>
          </cell>
        </row>
        <row r="75">
          <cell r="B75" t="str">
            <v>Vrijstelling aandelenopties werknemers van startups</v>
          </cell>
          <cell r="C75" t="str">
            <v>Indien tussen de werknemer en de startup aandelenopties worden overeengekomen, zorgt de vrijstelling ervoor dat het genoten voordeel uit de vervreemding of uitoefening van deze aandelenopties slechts voor 75% als loon wordt belast, voor zover het genoten voordeel niet meer bedraagt dan € 50.000. Daarnaast dient de toekenning van het optierecht reeds twaalf maanden geleden te hebben plaatsgevonden en geldt de mogelijkheid tot toepassing van de vrijstelling voor de duur van vijf kalenderjaren na toekenning van het optierecht.</v>
          </cell>
          <cell r="D75" t="str">
            <v>Het stimuleren van het door werknemers investeren in de startup waar zij werkzaam zijn door middel van de aanvaarding  van aandelenopties in plaats van regulier loon.</v>
          </cell>
          <cell r="E75" t="str">
            <v>EZK, artikel 2: Bedrijvenbeleid: innovatie en ondernemerschap voor duurzame welvaartsgroei.</v>
          </cell>
          <cell r="F75" t="str">
            <v>Op dit moment is geen evaluatie gepland vanwege de heroverweging van de regeling.</v>
          </cell>
          <cell r="G75" t="str">
            <v>Niet onderzocht</v>
          </cell>
          <cell r="H75" t="str">
            <v>n.v.t.</v>
          </cell>
        </row>
        <row r="76">
          <cell r="B76" t="str">
            <v>30%-regeling</v>
          </cell>
          <cell r="C76" t="str">
            <v>De werkgever mag aan ingekomen en uitgezonden werknemers onder voorwaarden een forfaitaire onbelaste vergoeding geven van maximaal 30% van het loon inclusief die vergoeding. Deze forfaitaire vergoeding komt in de plaats van de mogelijkheid om de werkelijke extraterritoriale kosten onbelast te vergoeden. Naast deze forfaitaire vergoeding kan de werkgever aan deze werknemers ook de schoolgelden voor internationale scholen onbelast vergoeden of verstrekken. Vanaf 2019 is de maximale looptijd van de 30%-regeling ingekort tot vijf jaar. Voor werknemers die vóór 1 januari 2019 gebruik maakten van de 30%-regeling geldt overgangsrecht tot 1 januari 2021. In Belastingplan 2023 wordt voorgesteld om het loon waarover de 30%-regeling kan worden toegepast te maximeren op de WNT-norm. Overgangsrecht???</v>
          </cell>
          <cell r="D76" t="str">
            <v>De 30%-regeling dient ter compensatie van extra kosten van tijdelijk verblijf buiten het land van herkomst in het kader van de dienstbetrekking van ingekomen en uitgezonden werknemers. De regeling heeft als doel:
(a)  het aantrekken van werknemers uit het buitenland met een specifieke deskundigheid die op de Nederlandse arbeidsmarkt niet of schaars aanwezig is;
(b) een bijdrage leveren aan het aantrekkelijk en competitief houden van het Nederlandse vestigingsklimaat; en
(c) verminderen van administratieve lasten voor werkgevers en werknemers.</v>
          </cell>
          <cell r="E76" t="str">
            <v>FIN, artikel 1: Belastingen.</v>
          </cell>
          <cell r="F76" t="str">
            <v>Evaluatie 30%-regeling, Dialogic, 2017. Kamerstukken II 2016-2017, 34 552, nr. 84. De volgende evaluatie is beoogd in 2025.</v>
          </cell>
          <cell r="G76" t="str">
            <v>Doeltreffend en doelmatig</v>
          </cell>
          <cell r="H76" t="str">
            <v>Cijfers Belastingdienst t/m 2021. De opbrengst bij afschaffing van de regeling is lager dan het vermelde budgettair belang, aangezien zonder de regeling de werkelijke kosten belastingvrij vergoed kunnen worden.</v>
          </cell>
        </row>
        <row r="77">
          <cell r="B77" t="str">
            <v>Afdrachtvermindering zeevaart</v>
          </cell>
          <cell r="C77" t="str">
            <v>Deze vermindering mag worden toegepast ter zake van het loon van zeevarenden die werken op een Nederlands schip. De vermindering bedraagt 40% van het loon voor zeevarenden die in Nederland of in een ander EU- of EER-land wonen. Voor overige zeevarenden die onderworpen zijn aan de loonbelasting of premieplichtig zijn voor de volksverzekeringen is het percentage vastgesteld op 10%.</v>
          </cell>
          <cell r="D77" t="str">
            <v>Ondersteunen van de sector met de daaraan verbonden werkgelegenheid en het in stand houden van een vloot onder Nederlandse vlag.</v>
          </cell>
          <cell r="E77" t="str">
            <v>IenW, artikel 18: Scheepvaart en Havens.</v>
          </cell>
          <cell r="F77" t="str">
            <v>Evaluatie van de fiscale maatregelen in het Nederlandse zeescheepvaartbeleid in de periode 2014 tot en met 2019, Deloitte, 2022. Kamerstuk 2021-2022, 31 409, nr. 357.</v>
          </cell>
          <cell r="G77" t="str">
            <v>Beperkt doeltreffend en doelmatig</v>
          </cell>
          <cell r="H77" t="str">
            <v>Cijfers Belastingdienst aangifte loonbelasting t/m 2020.</v>
          </cell>
        </row>
        <row r="78">
          <cell r="B78" t="str">
            <v>Vrijstelling uitkering wegens 25- of 40-jarig dienstverband</v>
          </cell>
          <cell r="C78" t="str">
            <v>De werkgever mag onder voorwaarden maximaal een maandsalaris belastingvrij uitkeren na het bereiken van een diensttijd van ten minste 25 jaar en opnieuw na een diensttijd van ten minste 40 jaar.</v>
          </cell>
          <cell r="D78" t="str">
            <v>Sociaal beleid (uitkering bij jubilea buiten de heffing te laten).</v>
          </cell>
          <cell r="E78" t="str">
            <v>FIN, artikel 1: Belastingen.</v>
          </cell>
          <cell r="F78" t="str">
            <v>De volgende evaluatie is beoogd in 2025.</v>
          </cell>
          <cell r="G78" t="str">
            <v>Evaluatie afwachten</v>
          </cell>
          <cell r="H78" t="str">
            <v>Raming zonder gegevensbron, gebaseerd op rekenveronderstellingen en CBS-tabellen over banen, leeftijdsklassen en anciënniteit.</v>
          </cell>
        </row>
        <row r="79">
          <cell r="B79" t="str">
            <v>Levensloopverlofkorting</v>
          </cell>
          <cell r="C79" t="str">
            <v>Om de aantrekkelijkheid van de levensloopregeling als alternatief voor het spaarloon te vergroten, werd aan werknemers per jaar waarin een voorziening in het kader van een levensloopregeling is opgebouwd een bij de opname van het tegoed te verzilveren tegemoetkoming toegekend in de vorm van een levensloopverlofkorting. De levensloopregeling is per 1 januari 2012 afgeschaft voor nieuwe gevallen. Voor deelnemers aan de levensloopregeling die op 31 december 2011 een aanspraak ingevolge levensloopregeling hebben opgebouwd waarvan de waarde in het economische verkeer minimaal € 3.000 bedroeg, geldt een overgangsregeling tot en met 31 december 2021. Onderdeel van deze overgangsregeling is dat sinds 1 januari 2012 bij inleg in de levensloopregeling geen levensloopverlofkorting meer wordt opgebouwd, maar dat de op 31 december 2011 opgebouwde rechten op de levensloopverlofkorting niet vervallen en nog steeds kunnen worden verzilverd bij de opname van het levenslooptegoed. Het bedrag van de levensloopverlofkorting wordt ook na 2011 nog steeds geïndexeerd en bedraagt in 2020 € 219 per jaar waarin vóór 1 januari 2012 een voorziening in het kader van een levensloopregeling is opgebouwd, verminderd met de reeds verzilverde bedragen.</v>
          </cell>
          <cell r="D79" t="str">
            <v>Respecteren bestaande rechten.</v>
          </cell>
          <cell r="E79" t="str">
            <v>SZW, artikel 1: Arbeidsmarkt.</v>
          </cell>
          <cell r="F79" t="str">
            <v>Geen evaluatie beoogd, omdat de oorspronkelijke regeling is afgeschaft en er slechts sprake is van toepassing van overgangsrecht.</v>
          </cell>
          <cell r="G79" t="str">
            <v>Niet onderzocht</v>
          </cell>
          <cell r="H79" t="str">
            <v>n.v.t.</v>
          </cell>
        </row>
        <row r="80">
          <cell r="B80" t="str">
            <v xml:space="preserve"> Overdrachtsbelasting (OVB)</v>
          </cell>
        </row>
        <row r="81">
          <cell r="B81" t="str">
            <v>OVB Vrijstelling stedelijke herstructurering</v>
          </cell>
          <cell r="C81" t="str">
            <v>De vrijstelling stedelijke herstructurering bestaat uit drie onderdelen, te weten:
(a) de vrijstelling die het mogelijk maakt voor wijkontwikkelingsmaatschappijen huizen te verkrijgen zonder overdrachtsbelasting;
(b) de vrijstelling die het voor woningcorporaties mogelijk maakt om ter financiering van stedelijke herstructurering huizen zonder overdrachtsbelasting over te dragen aan een landelijk werkende toegelaten instelling; en
(c) de vrijstelling die ertoe strekt de verkrijging van onroerende zaken van wijkontwikkelings-maatschappijen door de deelnemers in een dergelijke maatschappij in bepaalde situaties vrij te stellen van overdrachtsbelasting.</v>
          </cell>
          <cell r="D81" t="str">
            <v>Stimulering van stedelijke herstructurering.</v>
          </cell>
          <cell r="E81" t="str">
            <v>BZK, artikel 3: Woningmarkt.</v>
          </cell>
          <cell r="F81" t="str">
            <v>Evaluatie WOM-regeling, Companen, 2017. Kamerstukken II 2016-2017, 34 552, nr. 79. In 2022 vindt er een verkenning plaats, naar aanleiding hiervan wordt bepaald of verder onderzoek nodig is.</v>
          </cell>
          <cell r="G81" t="str">
            <v xml:space="preserve">Doeltreffend in ondersteunen, niet in stimuleren. Geen uitspraak over doelmatigheid. </v>
          </cell>
          <cell r="H81" t="str">
            <v>n.v.t.</v>
          </cell>
        </row>
        <row r="82">
          <cell r="B82" t="str">
            <v>OVB Vrijstelling inrichting landelijk gebied</v>
          </cell>
          <cell r="C82" t="str">
            <v>Vrijgesteld zijn verkrijgingen krachtens de Wet inrichting landelijk gebied. De vrijstelling bevordert de overdracht van de onroerende zaken via kavelruil en herverkaveling doordat de overdracht zonder overdrachtsbelasting kan plaatsvinden. Dit maakt het eenvoudiger om wegen, waterlopen en overige infrastructuur aan te leggen en gronden van eigenaren kunnen zo dichter bij elkaar worden gebracht.</v>
          </cell>
          <cell r="D82" t="str">
            <v>Structuurverbetering van het landelijk gebied.</v>
          </cell>
          <cell r="E82" t="str">
            <v>LNV, artikel 22: Natuur, visserij en gebiedsgericht werken.</v>
          </cell>
          <cell r="F82" t="str">
            <v>Evaluatie van de fiscale vrijstellingen bos en natuur, Wageningen University &amp; Research, 2016. Kamerstukken II 2016-2017, 33 576, nr. 106. In 2022 vindt er een verkenning plaats, naar aanleiding hiervan wordt bepaald of verder onderzoek nodig is.</v>
          </cell>
          <cell r="G82" t="str">
            <v>Doelgroep wordt bereikt, mogelijk ook partijen buiten de doelgroep. Voor het eerste deel is de regeling doeltreffend volgens de gebruikers. Geen uitspraak doelmatigheid</v>
          </cell>
          <cell r="H82" t="str">
            <v>n.v.t.</v>
          </cell>
        </row>
        <row r="83">
          <cell r="B83" t="str">
            <v>OVB Vrijstelling Bureau Beheer Landbouwgronden</v>
          </cell>
          <cell r="C83" t="str">
            <v>Vrijgesteld zijn verkrijgingen door het Bureau Beheer Landbouwgronden. Per 01-01-2019 is het Bureau Beheer Landbouwgronden gestopt met haar werkzaamheden.</v>
          </cell>
          <cell r="D83" t="str">
            <v>Structuurverbetering van het landelijk gebied.</v>
          </cell>
          <cell r="E83" t="str">
            <v>LNV, artikel 22: Natuur, visserij en gebiedsgericht werken.</v>
          </cell>
          <cell r="F83" t="str">
            <v>Evaluatie van de fiscale vrijstellingen bos en natuur, Wageningen University &amp; Research, 2016. Kamerstukken II 2016-2017, 33 576, nr. 106. In 2022 vindt er een verkenning plaats, naar aanleiding hiervan wordt bepaald of verder onderzoek nodig is.</v>
          </cell>
          <cell r="G83" t="str">
            <v>Doelgroep wordt volledig bereikt. Regeling is doeltreffend geweest volgens de gebruiker. Geen uitspraak doelmatigheid. Inmiddels niet meer gebruikt</v>
          </cell>
          <cell r="H83" t="str">
            <v>n.v.t.</v>
          </cell>
        </row>
        <row r="84">
          <cell r="B84" t="str">
            <v>OVB Vrijstelling natuurgrond</v>
          </cell>
          <cell r="C84" t="str">
            <v>Vrijgesteld is de verkrijging van natuurgrond, daaronder begrepen de rechten van erfpacht of beklemming daarop.  De vrijstelling is beperkt tot grond. Voor zover er opstallen aanwezig zijn, is de vrijstelling niet van toepassing. Als voorwaarde voor de vrijstelling geldt dat tot minimaal tien jaar na de verkrijging de natuurgrond nog steeds behouden en ontwikkeld wordt.</v>
          </cell>
          <cell r="D84" t="str">
            <v>Bevorderen en behoud van natuurschoon in handen van private partijen.</v>
          </cell>
          <cell r="E84" t="str">
            <v>LNV, artikel 22: Natuur, visserij en gebiedsgericht werken.</v>
          </cell>
          <cell r="F84" t="str">
            <v>Evaluatie van de fiscale vrijstellingen bos en natuur, Wageningen University &amp; Research, 2016. Kamerstukken II 2016-2017, 33 576, nr. 106. In 2022 vindt er een verkenning plaats, naar aanleiding hiervan wordt bepaald of verder onderzoek nodig is.</v>
          </cell>
          <cell r="G84" t="str">
            <v>Doelgroep wordt voldoende bereikt, enigszins doeltreffend volgens hen. Geen uitspraak doelmatigheid</v>
          </cell>
          <cell r="H84" t="str">
            <v>n.v.t.</v>
          </cell>
        </row>
        <row r="85">
          <cell r="B85" t="str">
            <v xml:space="preserve"> Heffingskortingen</v>
          </cell>
        </row>
        <row r="86">
          <cell r="B86" t="str">
            <v>Algemene heffingskorting</v>
          </cell>
          <cell r="C86" t="str">
            <v>De algemene heffingskorting is een heffingskorting op de inkomstenbelasting en de premie voor de volksverzekeringen. Iedereen heeft recht op de korting, maar de hoogte is inkomensafhankelijk. De korting bedraagt maximaal € 2.888. Vanaf een belastbaar inkomen van € 69.398 bedraagt de korting nul.</v>
          </cell>
          <cell r="D86" t="str">
            <v>Inkomensondersteuning.</v>
          </cell>
          <cell r="E86" t="str">
            <v>FIN, artikel 1: Belastingen.</v>
          </cell>
          <cell r="F86" t="str">
            <v>In 2023 zal een evaluatie plaatsvinden van de heffingskortingen en tariefstructuur in box 1</v>
          </cell>
          <cell r="G86" t="str">
            <v>Evaluatie afwachten</v>
          </cell>
          <cell r="H86" t="str">
            <v>MIMOSI.</v>
          </cell>
        </row>
        <row r="87">
          <cell r="B87" t="str">
            <v>Arbeidskorting</v>
          </cell>
          <cell r="C87" t="str">
            <v>De arbeidskorting is een heffingskorting op de inkomstenbelasting en de premie voor de volksverzekeringen voor werkenden. De hoogte van de korting hangt af van de hoogte van het arbeidsinkomen. De korting bedraagt maximaal € 4.260 en bedraagt nul vanaf een belastbaar inkomen van € 109.347.</v>
          </cell>
          <cell r="D87" t="str">
            <v>Stimuleren van arbeidsparticipatie en daarmee samenhangend, het verkleinen van de armoedeval.</v>
          </cell>
          <cell r="E87" t="str">
            <v>SZW, artikel 1: Arbeidsmarkt.</v>
          </cell>
          <cell r="F87" t="str">
            <v>In 2023 zal een evaluatie plaatsvinden van de heffingskortingen en tariefstructuur in box 1</v>
          </cell>
          <cell r="G87" t="str">
            <v>Evaluatie afwachten</v>
          </cell>
          <cell r="H87" t="str">
            <v>MIMOSI.</v>
          </cell>
        </row>
        <row r="88">
          <cell r="B88" t="str">
            <v>Inkomensafhankelijke combinatiekorting</v>
          </cell>
          <cell r="C88" t="str">
            <v>De inkomensafhankelijke combinatiekorting is een heffingskorting voor ouders met een arbeidsinkomen boven een bepaalde drempel. Een ouder komt in aanmerking als deze een werkende alleenstaande is of de minstverdienende van twee werkende partners, en als deze in het belastingjaar ten minste zes maanden een kind dat aan het begin van het belastingjaar jonger dan 12 jaar oud was, op zijn woonadres heeft staan ingeschreven. De korting bedraagt maximaal € 2.534.</v>
          </cell>
          <cell r="D88" t="str">
            <v>Stimuleren van arbeidsparticipatie van ouders met jonge kinderen.</v>
          </cell>
          <cell r="E88" t="str">
            <v>SZW, artikel 1: Arbeidsmarkt.</v>
          </cell>
          <cell r="F88" t="str">
            <v>In 2023 zal een evaluatie plaatsvinden van de heffingskortingen en tariefstructuur in box 1</v>
          </cell>
          <cell r="G88" t="str">
            <v>Evaluatie afwachten</v>
          </cell>
          <cell r="H88" t="str">
            <v>MIMOSI.</v>
          </cell>
        </row>
        <row r="89">
          <cell r="B89" t="str">
            <v>Jonggehandicaptenkorting</v>
          </cell>
          <cell r="C89" t="str">
            <v>De jonggehandicaptenkorting is een heffingskorting voor belastingplichtigen die recht hebben op een uitkering volgens de Wet werk en arbeidsondersteuning jonggehandicapten (Wajong-uitkering) of op ondersteuning bij het vinden van werk volgens de wet Wajong. De korting vervalt als de belastingplichtige ouderenkorting krijgt. De korting bedraagt € 771.</v>
          </cell>
          <cell r="D89" t="str">
            <v>Inkomensondersteuning jonggehandicapten.</v>
          </cell>
          <cell r="E89" t="str">
            <v>SZW, artikel 4: Jonggehandicapten.</v>
          </cell>
          <cell r="F89" t="str">
            <v>In 2023 zal een evaluatie plaatsvinden van de heffingskortingen en tariefstructuur in box 1</v>
          </cell>
          <cell r="G89" t="str">
            <v>Evaluatie afwachten</v>
          </cell>
          <cell r="H89" t="str">
            <v>MIMOSI/CBS gegevens statline</v>
          </cell>
        </row>
        <row r="90">
          <cell r="B90" t="str">
            <v>Alleenstaande ouderenkorting</v>
          </cell>
          <cell r="C90" t="str">
            <v>De alleenstaande ouderenkorting is een heffingskorting voor belastingplichtigen die een AOW-uitkering voor een alleenstaande ontvangen, of die een AOW-uitkering voor een alleenstaande zouden ontvangen als ze minimaal één jaar verzekerd zouden zijn geweest voor de AOW. De korting bedraagt € 449.</v>
          </cell>
          <cell r="D90" t="str">
            <v>Inkomensondersteuning alleenstaande ouderen.</v>
          </cell>
          <cell r="E90" t="str">
            <v>FIN, artikel 1: Belastingen.</v>
          </cell>
          <cell r="F90" t="str">
            <v>In 2023 zal een evaluatie plaatsvinden van de heffingskortingen en tariefstructuur in box 1</v>
          </cell>
          <cell r="G90" t="str">
            <v>Evaluatie afwachten</v>
          </cell>
          <cell r="H90" t="str">
            <v>MIMOSI.</v>
          </cell>
        </row>
        <row r="91">
          <cell r="B91" t="str">
            <v>Ouderenkorting</v>
          </cell>
          <cell r="C91" t="str">
            <v>De ouderenkorting is een heffingskorting voor belastingplichtigen die op 31 december van het belastingjaar de AOW-gerechtigde leeftijd hebben bereikt. De korting bedraagt € 1.726 voor verzamelinkomens tot en met € 38.464 en wordt voor verzamelinkomens daarboven met 15% afgebouwd tot € 0.</v>
          </cell>
          <cell r="D91" t="str">
            <v>Inkomensondersteuning ouderen.</v>
          </cell>
          <cell r="E91" t="str">
            <v>FIN, artikel 1: Belastingen.</v>
          </cell>
          <cell r="F91" t="str">
            <v>In 2023 zal een evaluatie plaatsvinden van de heffingskortingen en tariefstructuur in box 1</v>
          </cell>
          <cell r="G91" t="str">
            <v>Evaluatie afwachten</v>
          </cell>
          <cell r="H91" t="str">
            <v>MIMOSI.</v>
          </cell>
        </row>
        <row r="92">
          <cell r="B92" t="str">
            <v xml:space="preserve"> Energiebelasting</v>
          </cell>
        </row>
        <row r="93">
          <cell r="B93" t="str">
            <v>EB Verlaagd tarief glastuinbouw</v>
          </cell>
          <cell r="C93" t="str">
            <v>Voor verbruik van aardgas in de glastuinbouw geldt in de eerste twee schijven een verlaagd tarief in de energiebelasting.</v>
          </cell>
          <cell r="D93" t="str">
            <v>Het voorkomen van een onbedoelde lastenverzwaring voor de relatief kleinschalige energie-intensieve glastuinbouwsector bij de invoering van de energiebelasting, zoals deze met de degressieve tariefstructuur werd bereikt voor de andere energie-intensieve sectoren.</v>
          </cell>
          <cell r="E93" t="str">
            <v>LNV, artikel 21: Land- en tuinbouw.</v>
          </cell>
          <cell r="F93" t="str">
            <v>Evaluatie van de energiebelasting, CE Delft, 2021. Kamerstukken II 2020-2021, 31 239, nr. 330. De volgende evaluatie is beoogd in de periode 2025-2028.</v>
          </cell>
          <cell r="G93" t="str">
            <v>Doeltreffend, geen uitspraak doelmatigheid. Evaluatie afwachten.</v>
          </cell>
          <cell r="H93" t="str">
            <v>Cijfers Belastingdienst t/m 2020.</v>
          </cell>
        </row>
        <row r="94">
          <cell r="B94" t="str">
            <v>EB Teruggaaf kerkgebouwen en non-profit</v>
          </cell>
          <cell r="C94" t="str">
            <v>Non-profitinstellingen en kerkgebouwen die ten dienste staan van de openbare eredienst of het houden van openbare bezinningsbijeenkomsten van levensbeschouwelijke aard, hebben recht op teruggaaf van de helft van de betaalde energiebelasting.</v>
          </cell>
          <cell r="D94" t="str">
            <v>Bieden van compensatie aan de beheerders van dergelijke gebouwen, aangezien kerken e.d. weinig betaald personeel hebben en geen vennootschapsbelasting betalen waardoor enig voordeel in de vorm van een terugsluis deze doelgroep niet bereikt.</v>
          </cell>
          <cell r="E94" t="str">
            <v>FIN, artikel 1: Belastingen.</v>
          </cell>
          <cell r="F94" t="str">
            <v>Evaluatie van de energiebelasting, CE Delft, 2021. Kamerstukken II 2020-2021, 31 239, nr. 330. De volgende evaluatie is beoogd in de periode 2025-2028.</v>
          </cell>
          <cell r="G94" t="str">
            <v>Doeltreffend en doelmatig in het compenseren van de EB-verhoging van 2001 voor deze sectoren die niet anderszins gecompenseerd konden worden. Evaluatie afwachten.</v>
          </cell>
          <cell r="H94" t="str">
            <v>Cijfers Belastingdienst t/m 2020.</v>
          </cell>
        </row>
        <row r="95">
          <cell r="B95" t="str">
            <v>EB Teruggaaf energie-intensieve industrie</v>
          </cell>
          <cell r="C95" t="str">
            <v>Teruggaaf van energiebelasting voor het elektriciteitsgebruik bij een verbruik van meer dan 10 miljoen kWh voor energie-intensieve bedrijven die deelnemen aan een convenant ter verbetering van de energie-efficiëntie.</v>
          </cell>
          <cell r="D95" t="str">
            <v>Primair maakt de regeling deel uit van de beleidsarme implementatie van de Richtlijn Energiebelastingen per 2004. Secundair wordt deelname aan een convenant ter verbetering van de energie-efficiëntie bevorderd.</v>
          </cell>
          <cell r="E95" t="str">
            <v>EZK, artikel 4: Een doelmatige energievoorziening en beperking van de klimaatverandering.</v>
          </cell>
          <cell r="F95" t="str">
            <v>Evaluatie van de energiebelasting, CE Delft, 2021. Kamerstukken II 2020-2021, 31 239, nr. 330. De volgende evaluatie is beoogd in de periode 2025-2028.</v>
          </cell>
          <cell r="G95" t="str">
            <v>Beperkt doeltreffend</v>
          </cell>
          <cell r="H95" t="str">
            <v>Cijfers Belastingdienst t/m 2020.</v>
          </cell>
        </row>
        <row r="96">
          <cell r="B96" t="str">
            <v>EB Salderingsregeling</v>
          </cell>
          <cell r="C96" t="str">
            <v>De salderingsregeling in de energiebelasting geldt voor kleinverbruikers die duurzame energie opwekken, bijvoorbeeld met zonnepanelen. Per kalenderjaar wordt de van het net afgenomen elektriciteit weggestreept tegen de teruggeleverde elektriciteit. Voor salderen is de bovengrens het eigen jaarlijkse verbruik. Voor de geproduceerde elektriciteit boven het eigen verbruik ontvangt de kleinverbruiker van zijn energieleverancier een terugleververgoeding.</v>
          </cell>
          <cell r="D96" t="str">
            <v>Stimuleren van energieopwekking middels zonnepanelen en het in overeenstemming brengen van de toepassing van energiebelasting met de praktijk van terugdraaimeters.</v>
          </cell>
          <cell r="E96" t="str">
            <v>EZK, artikel 4: Een doelmatige energievoorziening en beperking van de klimaatverandering.</v>
          </cell>
          <cell r="F96" t="str">
            <v>De historische impact van salderen, PwC, 2017. Kamerstukken II 2016-2017, 31 239, nr. 251. Geen volgende evaluatie beoogd.</v>
          </cell>
          <cell r="G96" t="str">
            <v>Doeltreffend, maar niet doelmatig</v>
          </cell>
          <cell r="H96" t="str">
            <v>Raming op basis van cijfers PBL over elektriciteitsproductie uit zon-PV (KEV 2021).</v>
          </cell>
        </row>
        <row r="97">
          <cell r="B97" t="str">
            <v>EB Vrijstellingen voor energie-intensieve processen</v>
          </cell>
          <cell r="C97" t="str">
            <v xml:space="preserve">Deze post omvat de vrijstelling voor verbruik van aardgas voor metallurgische en mineralogische procedés in de energiebelasting, de vrijstelling voor verbruik van elektriciteit voor metallurgische en elektrolytische processen en chemische reductie in de energiebelasting en de vrijstellingen voor duaal verbruik van elektriciteit </v>
          </cell>
          <cell r="D97" t="str">
            <v>Beschermen van internationale concurrentiepositie.</v>
          </cell>
          <cell r="E97" t="str">
            <v>EZK, artikel 4: Een doelmatige energievoorziening en beperking van de klimaatverandering.</v>
          </cell>
          <cell r="F97" t="str">
            <v>Evaluatie van de energiebelasting, CE Delft, 2021. Kamerstukken II 2020-2021, 31 239, nr. 330. De volgende evaluatie is beoogd in de periode 2025-2028.</v>
          </cell>
          <cell r="G97" t="str">
            <v>Waarschijnlijk doeltreffend, beperkt doelmatig</v>
          </cell>
          <cell r="H97" t="str">
            <v>Realisatiecijfers t/m 2020 op basis van cijfers CBS over energieverbruik. Raming 2021-2023 gebaseerd op cijfers uit KEV 2021.</v>
          </cell>
        </row>
        <row r="98">
          <cell r="B98" t="str">
            <v>EB Belastingvermindering per aansluiting</v>
          </cell>
          <cell r="C98" t="str">
            <v>Per elektriciteitsaansluiting geldt een belastingvermindering. De vermindering geldt alleen voor onroerende zaken met een verblijfsfunctie (zoals een huis of kantoor).</v>
          </cell>
          <cell r="D98" t="str">
            <v>Ondersteunen van de basisbehoefte aan energie en ter compensatie van de invoering van het capaciteitstarief (een vast tarief voor transport van elektriciteit in plaats van een tarief per kWh).</v>
          </cell>
          <cell r="E98" t="str">
            <v>FIN, artikel 1: Belastingen.</v>
          </cell>
          <cell r="F98" t="str">
            <v>Evaluatie van de energiebelasting, CE Delft, 2021. Kamerstukken II 2020-2021, 31 239, nr. 330. De volgende evaluatie is beoogd in de periode 2025-2028.</v>
          </cell>
          <cell r="G98" t="str">
            <v>Redelijk doeltreffend, beperkt doelmatig</v>
          </cell>
          <cell r="H98" t="str">
            <v>Cijfers Belastingdienst t/m 2020.</v>
          </cell>
        </row>
        <row r="99">
          <cell r="B99" t="str">
            <v>EB Stadsverwarmingsregeling</v>
          </cell>
          <cell r="C99" t="str">
            <v>De stadsverwarmingsregeling geldt voor installaties voor stadsverwarming die grotendeels gebruik maken van restwarmte. De stadsverwarmingsregeling regelt dat het degressieve tarief in de energiebelasting van toepassing is op het aardgas dat wordt gebruikt voor deze installaties voor stadsverwarming. Zonder de regeling zou dat aardgas worden belast tegen het (hogere) blokverwarmingstarief.</v>
          </cell>
          <cell r="D99" t="str">
            <v>Stimuleren van nuttige inzet restwarmte.</v>
          </cell>
          <cell r="E99" t="str">
            <v>EZK, artikel 4: Een doelmatige energievoorziening en beperking van de klimaatverandering.</v>
          </cell>
          <cell r="F99" t="str">
            <v>Evaluatie van de energiebelasting, CE Delft, 2021. Kamerstukken II 2020-2021, 31 239, nr. 330. De volgende evaluatie is beoogd in de periode 2025-2028.</v>
          </cell>
          <cell r="G99" t="str">
            <v>Evaluatie afwachten</v>
          </cell>
          <cell r="H99" t="str">
            <v>n.v.t.</v>
          </cell>
        </row>
        <row r="100">
          <cell r="B100" t="str">
            <v>EB Verlaagd tarief openbare laadpalen</v>
          </cell>
          <cell r="C100" t="str">
            <v>Voor elektriciteit geleverd aan laadpalen met een zelfstandige aansluiting geldt over de eerste 10.000 kWh tijdelijk het lagere tarief van de tweede schijf in plaats van het hogere reguliere tarief van de eerste schijf. Verder geldt een nihiltarief voor de elektriciteit voor laadpalen met een zelfstandige aansluiting op het distributienet in de Wet opslag duurzame energie. De regeling zou oorspronkelijk vier jaar van toepassing zijn, van 2017 tot en met 2020, maar wordt verlengd tot en met 2022.</v>
          </cell>
          <cell r="D100" t="str">
            <v>De businesscase voor openbare laadpalen verbeteren.</v>
          </cell>
          <cell r="E100" t="str">
            <v>EZK, artikel 4: Een doelmatige energievoorziening en beperking van de klimaatverandering.</v>
          </cell>
          <cell r="F100" t="str">
            <v>Geen evaluatie beoogd, vanwege beoogde afschaffing na 2022.</v>
          </cell>
          <cell r="G100" t="str">
            <v>Niet onderzocht</v>
          </cell>
          <cell r="H100" t="str">
            <v>n.v.t.</v>
          </cell>
        </row>
        <row r="101">
          <cell r="B101" t="str">
            <v>Inputvrijstelling energiebelasting voor elektriciteitsopwekking</v>
          </cell>
          <cell r="C101" t="str">
            <v>Aardgas of kolen die worden gebruikt als brandstof voor het opwekken van elektriciteit in een installatie met een elektrisch rendement van minstens 30% en een elektrisch vermogen van tenminste 60 kilowatt zijn vrijgesteld van energie- en kolenbelasting. De gedachte hierachter is dat de opgewekte elektriciteit bij levering is belast met energiebelasting.</v>
          </cell>
          <cell r="D101" t="str">
            <v>Voorkomen van dubbele energiebelasting. Opgewekte elektriciteit bij levering is belast met energiebelasting.</v>
          </cell>
          <cell r="E101" t="str">
            <v>EZK, artikel 4: Een doelmatige energievoorziening en beperking van de klimaatverandering.</v>
          </cell>
          <cell r="F101" t="str">
            <v>Evaluatie van de energiebelasting, CE Delft, 2021. Kamerstukken II 2020-2021, 31 239, nr. 330. De volgende evaluatie is beoogd in de periode 2025-2028.</v>
          </cell>
          <cell r="G101" t="str">
            <v>Doeltreffendheid neemt af, grotendeels doelmatig</v>
          </cell>
          <cell r="H101" t="str">
            <v>Realisatiecijfers t/m 2020 op basis van cijfers CBS over energieverbruik.</v>
          </cell>
        </row>
        <row r="102">
          <cell r="B102" t="str">
            <v>Inputvrijstelling kolenbelasting voor elektriciteitsopwekking</v>
          </cell>
          <cell r="C102" t="str">
            <v>Aardgas of kolen die worden gebruikt als brandstof voor het opwekken van elektriciteit in een installatie met een elektrisch rendement van minstens 30% en een elektrisch vermogen van tenminste 60 kilowatt zijn vrijgesteld van energie- en kolenbelasting. De gedachte hierachter is dat de opgewekte elektriciteit bij levering is belast met energiebelasting.</v>
          </cell>
          <cell r="D102" t="str">
            <v>Voorkomen van dubbele energiebelasting. Opgewekte elektriciteit bij levering is belasting met energiebelasting.</v>
          </cell>
          <cell r="E102" t="str">
            <v>EZK, artikel 4: Een doelmatige energievoorziening en beperking van de klimaatverandering.</v>
          </cell>
          <cell r="F102" t="str">
            <v>Geen evaluatie beoogd</v>
          </cell>
          <cell r="G102" t="str">
            <v>n.v.t.</v>
          </cell>
          <cell r="H102" t="str">
            <v>Realisatiecijfers t/m 2020 op basis van cijfers CBS over energieverbruik.</v>
          </cell>
        </row>
        <row r="103">
          <cell r="B103" t="str">
            <v>Inputvrijstelling kolenbelasting voor duaal verbruik</v>
          </cell>
          <cell r="C103" t="str">
            <v>Voor kolen die duaal (als brandstof én voor een ander doel) worden gebruikt geldt een vrijstelling in de kolenbelasting.</v>
          </cell>
          <cell r="D103" t="str">
            <v>Beschermen van internationale concurrentiepositie.</v>
          </cell>
          <cell r="E103" t="str">
            <v>EZK, artikel 4: Een doelmatige energievoorziening en beperking van de klimaatverandering.</v>
          </cell>
          <cell r="F103" t="str">
            <v>Geen evaluatie beoogd</v>
          </cell>
          <cell r="G103" t="str">
            <v>n.v.t.</v>
          </cell>
          <cell r="H103" t="str">
            <v>Realisatiecijfers t/m 2020 op basis van cijfers CBS over energieverbruik.</v>
          </cell>
        </row>
        <row r="104">
          <cell r="B104" t="str">
            <v>EB Degressieve tariefsstructuur elektriciteit</v>
          </cell>
          <cell r="C104" t="str">
            <v>De energiebelasting op elektriciteit kent een degressieve tariefstructuur met vier verbruiksschijven</v>
          </cell>
          <cell r="D104" t="str">
            <v>Het voorkomen van concurrentienadeel bij grootverbruikers in Nederland ten opzichte van grootverbruikers in het buitenland waar veelal vergelijkbare belastingverlagingen gelden.</v>
          </cell>
          <cell r="E104" t="str">
            <v>EZK, artikel 4: Een doelmatige energievoorziening en beperking van de klimaatverandering.</v>
          </cell>
          <cell r="F104" t="str">
            <v>n.v.t.</v>
          </cell>
          <cell r="G104" t="str">
            <v>n.v.t.</v>
          </cell>
          <cell r="H104" t="str">
            <v>n.v.t.</v>
          </cell>
        </row>
        <row r="105">
          <cell r="B105" t="str">
            <v>EB Degressieve tariefsstructuur gas</v>
          </cell>
          <cell r="C105" t="str">
            <v>De energiebelasting op gas kent een degressieve tariefstructuur met vier verbruiksschijven</v>
          </cell>
          <cell r="D105" t="str">
            <v>Het voorkomen van concurrentienadeel bij grootverbruikers in Nederland ten opzichte van grootverbruikers in het buitenland waar veelal vergelijkbare belastingverlagingen gelden.</v>
          </cell>
          <cell r="E105" t="str">
            <v>EZK, artikel 4: Een doelmatige energievoorziening en beperking van de klimaatverandering.</v>
          </cell>
          <cell r="F105" t="str">
            <v>n.v.t.</v>
          </cell>
          <cell r="G105" t="str">
            <v>n.v.t.</v>
          </cell>
          <cell r="H105" t="str">
            <v>n.v.t.</v>
          </cell>
        </row>
        <row r="110">
          <cell r="B110" t="str">
            <v xml:space="preserve"> Omzetbelasting (BTW)</v>
          </cell>
        </row>
        <row r="111">
          <cell r="B111" t="str">
            <v>Verlaagd btw-tarief voedingsmiddelen en water</v>
          </cell>
          <cell r="C111" t="str">
            <v>In plaats van het algemene btw-tarief van 21% geldt voor bepaalde leveringen en diensten met betrekking tot water en de levering van voedingsmiddelen die voldoen aan de eisen van de Warenwetgeving, inclusief niet-alcolhoudende dranken, het verlaagde btw-tarief van 9%. Tot en met 2018 bedroeg het verlaagde tarief 6%.</v>
          </cell>
          <cell r="D111" t="str">
            <v>Ondersteunen van de basisbehoefte aan voeding en water.</v>
          </cell>
          <cell r="E111" t="str">
            <v>FIN, artikel 1: Belastingen.</v>
          </cell>
          <cell r="F111" t="str">
            <v>In 2022/2023 wordt het verlaagde btw-tarief geëvalueerd.</v>
          </cell>
          <cell r="G111" t="str">
            <v>Niet onderzocht</v>
          </cell>
          <cell r="H111" t="str">
            <v>Bestedingscijfers CBS t/m 2019 definitief, t/m 2021 voorlopig.</v>
          </cell>
        </row>
        <row r="112">
          <cell r="B112" t="str">
            <v>Verlaagd btw-tarief geneesmiddelen en hulpmiddelen</v>
          </cell>
          <cell r="C112" t="str">
            <v xml:space="preserve">In plaats van het algemene btw-tarief van 21% geldt voor leveringen van geneesmiddelen die voldoen aan de definitie uit de Geneesmiddelenwet, voorbehoedsmiddelen, infusievloeistoffen en voor geneeskundige doeleinden bestemde inhalatiegassen het lage btw-tarief van 9%. Ook geldt voor specifiek genoemde medische hulpmiddelen het lage btw-tarief van 9%. Tot en met 2018 bedroeg het verlaagde tarief 6%. </v>
          </cell>
          <cell r="D112" t="str">
            <v>Ondersteunen van de basisbehoefte aan zorg.</v>
          </cell>
          <cell r="E112" t="str">
            <v>VWS, Financieel Beeld Zorg.</v>
          </cell>
          <cell r="F112" t="str">
            <v>In 2022/2023 wordt het verlaagde btw-tarief geëvalueerd.</v>
          </cell>
          <cell r="G112" t="str">
            <v>Niet onderzocht</v>
          </cell>
          <cell r="H112" t="str">
            <v>Bestedingscijfers CBS t/m 2019 definitief, t/m 2021 voorlopig.</v>
          </cell>
        </row>
        <row r="113">
          <cell r="B113" t="str">
            <v>Verlaagd btw-tarief culturele goederen en diensten</v>
          </cell>
          <cell r="C113" t="str">
            <v xml:space="preserve">In plaats van het algemene btw-tarief van 21% geldt voor leveringen van specifieke culturele goederen of diensten het verlaagde btw-tarief van 9%. Het gaat bijvoorbeeld om de levering en verhuur van boeken, tijdschriften, week- en dagbladen en kunstvoorwerpen en toegangverlening tot musea, kermissen, attractieparken, sportwedstrijden en -accommodatie, circussen, bioscopen, theaters, concerten, e.d. Vanaf 2020 vallen ook bepaalde digitale publicaties onder het verlaagde tarief. </v>
          </cell>
          <cell r="D113" t="str">
            <v>Bevorderen van cultuur, kennisvermeerdering, recreatie en sport c.q. ondersteuning van de desbetreffende sectoren.</v>
          </cell>
          <cell r="E113" t="str">
            <v>OCW, artikel 14: Cultuur.</v>
          </cell>
          <cell r="F113" t="str">
            <v>Evaluatie van de verhoging van het btw-tarief op podiumkunsten, OCW, 2014. Kamerstukken I 2013-2014, 33 752 M. In 2022/2023 wordt het verlaagde btw-tarief geëvalueerd.</v>
          </cell>
          <cell r="G113" t="str">
            <v>Geen algemene uitspraken in evaluatie 2014, maar tijdelijke tariefsverhoging had op korte termijn slechts een beperkt effect.</v>
          </cell>
          <cell r="H113" t="str">
            <v>Bestedingscijfers CBS t/m 2019 definitief, t/m 2021 voorlopig.</v>
          </cell>
        </row>
        <row r="114">
          <cell r="B114" t="str">
            <v>Verlaagd btw-tarief arbeidsintensieve diensten</v>
          </cell>
          <cell r="C114" t="str">
            <v xml:space="preserve">In plaats van het algemene btw-tarief van 21% geldt voor bepaalde arbeidsintensieve diensten het verlaagde btw-tarief van 9%. Het gaat om de diensten van kappers, fietsenmakers, schoenmakers, kleermakers en schoonmakers van woningen. Het verlaagde btw-tarief geldt tevens voor het schilderen, stukadoren, isoleren en behangen van woningen ouder dan twee jaar. </v>
          </cell>
          <cell r="D114" t="str">
            <v>Bevorderen van werkgelegenheid in de desbetreffende sectoren, aanpakken problemen op de woningmarkt en bestrijding van het zwarte circuit.</v>
          </cell>
          <cell r="E114" t="str">
            <v>SZW, artikel 1: Arbeidsmarkt.</v>
          </cell>
          <cell r="F114" t="str">
            <v>Monitor effecten btw-verlaging arbeidsintensieve diensten, Research voor Beleid, 2002. Contra-expertise effecten btw-verlaging arbeidsintensieve diensten, CPB, 2003. Kamerstukken II 2002-2003, 28 600 IXB, nr. 24. In 2022/2023 wordt het verlaagde btw-tarief geëvalueerd.</v>
          </cell>
          <cell r="G114" t="str">
            <v>Aannemelijk dat de regeling een positief werkgelegenheidseffect heeft (volgens CPB).</v>
          </cell>
          <cell r="H114" t="str">
            <v>Bestedingscijfers CBS t/m 2019 definitief, t/m 2021 voorlopig.</v>
          </cell>
        </row>
        <row r="115">
          <cell r="B115" t="str">
            <v>Verlaagd btw-tarief overig</v>
          </cell>
          <cell r="C115" t="str">
            <v xml:space="preserve">In plaats van het algemene btw-tarief van 21% geldt voor bepaalde goederen en diensten het verlaagde btw-tarief van 9%. </v>
          </cell>
          <cell r="D115" t="str">
            <v>Bevorderen van werkgelegenheid in de desbetreffende sectoren.</v>
          </cell>
          <cell r="E115" t="str">
            <v>FIN, artikel 1: Belastingen.</v>
          </cell>
          <cell r="F115" t="str">
            <v>In 2022/2023 wordt het verlaagde btw-tarief geëvalueerd.</v>
          </cell>
          <cell r="G115" t="str">
            <v>Evaluatie afwachten</v>
          </cell>
          <cell r="H115" t="str">
            <v>Bestedingscijfers CBS t/m 2019 definitief, t/m 2021 voorlopig.</v>
          </cell>
        </row>
        <row r="116">
          <cell r="B116" t="str">
            <v>Verlaagd btw-tarief Personenvervoer</v>
          </cell>
          <cell r="C116" t="str">
            <v>In plaats van het algemene btw-tarief van 21% geldt voor leveringen van diensten die betrekking hebben op vervoer van personen het verlaagde tarief van 9%Hieronder valt onder meer het openbaar vervoer en vervoer per taxi.</v>
          </cell>
          <cell r="D116" t="str">
            <v>Stimuleren en ondersteunen van het openbaar vervoer</v>
          </cell>
          <cell r="E116" t="str">
            <v>I&amp;W, Artikel 16: Openbaar vervoer en spoor</v>
          </cell>
          <cell r="F116" t="str">
            <v>In 2022/2023 wordt het verlaagde btw-tarief geëvalueerd.</v>
          </cell>
          <cell r="G116" t="str">
            <v>Evaluatie afwachten</v>
          </cell>
          <cell r="H116" t="str">
            <v>Bestedingscijfers CBS t/m 2019 definitief, t/m 2021 voorlopig.</v>
          </cell>
        </row>
        <row r="117">
          <cell r="B117" t="str">
            <v>Verlaagd btw-tarief Sierteelt</v>
          </cell>
          <cell r="C117" t="str">
            <v>In plaats van het normale Btw-tarief van 21% geldt voor leveringen van deze goederen het verlaagde tarief van 9%.</v>
          </cell>
          <cell r="D117" t="str">
            <v>Bloemen en planten betaalbaar te maken voor lage inkomensgroepen en om omzet en werkgelegenheid in de tuinbouw te stimuleren.</v>
          </cell>
          <cell r="E117" t="str">
            <v>LNV, Artikel 21: Land- en tuinbouw</v>
          </cell>
          <cell r="F117" t="str">
            <v>Beleidsevaluatie btw-regeling sierteeltproducten, LEI, 2007. Kamerstukken II 2007-2008, 31 200 XIV, nr. 157. In 2022/2023 wordt het verlaagde btw-tarief geëvalueerd.</v>
          </cell>
          <cell r="G117" t="str">
            <v>Sierteelt heeft hoge prijselasticiteit, geen harde conclusies over effecten verlaagd tarief.</v>
          </cell>
          <cell r="H117" t="str">
            <v>Bestedingscijfers CBS t/m 2019 definitief, t/m 2021 voorlopig.</v>
          </cell>
        </row>
        <row r="118">
          <cell r="B118" t="str">
            <v>Verlaagd btw-tarief Logiesverstrekking</v>
          </cell>
          <cell r="C118" t="str">
            <v xml:space="preserve">In plaats van het algemene btw-tarief van 21% geldt voor leveringen van deze diensten het verlaagde tarief van 9% </v>
          </cell>
          <cell r="D118" t="str">
            <v xml:space="preserve">Stimuleren van (internationaal) toerisme c.q. ondersteunen van de desbetreffende sector </v>
          </cell>
          <cell r="E118" t="str">
            <v>EZK, Artikel 2: Bedrijvenbeleid</v>
          </cell>
          <cell r="F118" t="str">
            <v>In 2022/2023 wordt het verlaagde btw-tarief geëvalueerd.</v>
          </cell>
          <cell r="G118" t="str">
            <v>Evaluatie afwachten</v>
          </cell>
          <cell r="H118" t="str">
            <v>Bestedingscijfers CBS t/m 2019 definitief, t/m 2021 voorlopig.</v>
          </cell>
        </row>
        <row r="119">
          <cell r="B119" t="str">
            <v>BTW Nultarief zonnepanelen</v>
          </cell>
          <cell r="C119" t="str">
            <v xml:space="preserve">In plaats van het algemene btw-tarief van 21% geldt voor de levering en installatie van zonnepanelen en zonnepanelen als dakbedekking op of in de onmiddelijke nabijheid van woningen het btw-nultarief. </v>
          </cell>
          <cell r="D119" t="str">
            <v>De vermindering van administratieve en uitvoeringslasting voor zonnepaneelhouders en de Belastingdienst</v>
          </cell>
          <cell r="E119" t="str">
            <v>FIN, Artikel 1: Belastingen</v>
          </cell>
          <cell r="F119" t="str">
            <v>Een jaar na invoering wordt de maatregel geëvalueerd, met name gericht op de uitvoering</v>
          </cell>
          <cell r="G119" t="str">
            <v>Evaluatie afwachten</v>
          </cell>
          <cell r="H119" t="str">
            <v>Cijfers Belastingdienst over aantal aanmeldingen van zonnepaneelhouders</v>
          </cell>
        </row>
        <row r="120">
          <cell r="B120" t="str">
            <v>BTW Kleineondernemersregeling</v>
          </cell>
          <cell r="C120" t="str">
            <v xml:space="preserve">Per 1 januari 2020 is de nieuwe KOR in werking getreden. Deze kent een facultatieve vrijstelling van omzetbelasting bij een omzet van maximaal € 20.000. De kleine ondernemers die hiervoor kiezen zijn ontheven van het doen van btw-aangifte en de daarbij horende administratieve verplichtingen. </v>
          </cell>
          <cell r="D120" t="str">
            <v>Stimuleren en ondersteunen van kleine ondernemers en verminderen van administratieve lasten.</v>
          </cell>
          <cell r="E120" t="str">
            <v>EZK, artikel 2: Bedrijvenbeleid: innovatie en ondernemerschap voor duurzame welvaartsgroei.</v>
          </cell>
          <cell r="F120" t="str">
            <v>De volgende evaluatie is beoogd in 2026</v>
          </cell>
          <cell r="G120" t="str">
            <v>Evaluatie afwachten</v>
          </cell>
          <cell r="H120" t="str">
            <v>Cijfers btw-aangifte en aanvullende informatie van de Belastingdienst t/m 2020.</v>
          </cell>
        </row>
        <row r="121">
          <cell r="B121" t="str">
            <v>BTW Nultarief internationaal personenvervoer</v>
          </cell>
          <cell r="C121" t="str">
            <v>In plaats van het algemene btw-tarief van 21% geldt voor het vervoer van personen met schepen en luchtvaartuigen als de plaats van bestemming of de plaats van vertrek buiten Nederland ligt, het nultarief in de btw. Het nultarief geldt ook voor de diensten voor door de passagiers meegenomen bagage, personenauto's en motoren en bij bemiddeling bij de genoemde diensten.</v>
          </cell>
          <cell r="D121" t="str">
            <v>Nultarief uit praktische overwegingen, ter voorkoming van administratieve lasten. Het deel van internationale reizen dat over Nederlands grondgebied gaat is over het algemeen te verwaarlozen.</v>
          </cell>
          <cell r="E121" t="str">
            <v>IenW, artikel 17: Luchtvaart en artikel 18: Scheepvaart en Havens.</v>
          </cell>
          <cell r="F121" t="str">
            <v>Voorlopig is geen evaluatie beoogd, in het licht van de invoering van een nationale vliegbelasting en de internationale gesprekken over belastingen op luchtvaart.</v>
          </cell>
          <cell r="G121" t="str">
            <v>Niet onderzocht</v>
          </cell>
          <cell r="H121" t="str">
            <v>n.v.t.</v>
          </cell>
        </row>
        <row r="122">
          <cell r="B122" t="str">
            <v>BTW Vrijstelling sportclubs</v>
          </cell>
          <cell r="C122" t="str">
            <v>Vrijgesteld zijn de diensten van niet-winstbeogende organisaties die zich de beoefening van sport of de bevordering daarvan ten doel stellen. Het gaat met name om contributie en lesgelden. Deze vrijstelling is binnen de Europese Unie verplicht. Per 2019 wordt de sportvrijstelling verruimd zodat deze ook van toepassing is op sportgerelateerde prestaties door niet-winstbeogende
sportorganisaties aan niet-leden, zoals het ter beschikking stellen van sportaccommodaties.</v>
          </cell>
          <cell r="D122" t="str">
            <v>Stimuleren c.q. ondersteunen van sportclubs en verminderen van administratieve lasten.</v>
          </cell>
          <cell r="E122" t="str">
            <v>VWS, artikel 6: Sport en bewegen.</v>
          </cell>
          <cell r="F122" t="str">
            <v>Geen evaluatie beoogd. De regeling is verplicht door de Europese Commissie in de btw-richtlijn. Het is derhalve niet doelmatig om eenzijdig als lidstaat te evalueren.</v>
          </cell>
          <cell r="G122" t="str">
            <v>Niet onderzocht</v>
          </cell>
          <cell r="H122" t="str">
            <v>n.v.t.</v>
          </cell>
        </row>
        <row r="123">
          <cell r="B123" t="str">
            <v>BTW Vrijstelling post</v>
          </cell>
          <cell r="C123" t="str">
            <v>Vrijgesteld zijn diensten met betrekking tot de levering van brieven tot een bepaald gewicht, bedoeld in artikel 16 van de Postwet 2009. De vrijstelling geldt alleen voor een verlener van de universele postdienst. Binnen de Europees Unie is een vrijstelling voor openbare postdiensten verplicht.</v>
          </cell>
          <cell r="D123" t="str">
            <v>Voorkomen van administratieve lasten.</v>
          </cell>
          <cell r="E123" t="str">
            <v>EZK, artikel 1: Goed functionerende economie en markten.</v>
          </cell>
          <cell r="F123" t="str">
            <v>Geen evaluatie beoogd. De regeling is verplicht door de Europese Commissie in de btw-richtlijn. Het is derhalve niet doelmatig om eenzijdig als lidstaat te evalueren.</v>
          </cell>
          <cell r="G123" t="str">
            <v>Niet onderzocht</v>
          </cell>
          <cell r="H123" t="str">
            <v>n.v.t.</v>
          </cell>
        </row>
        <row r="124">
          <cell r="B124" t="str">
            <v>BTW Vrijstelling vakbonden, werkgeversorganisaties, politieke partijen, kerken</v>
          </cell>
          <cell r="C124" t="str">
            <v>Vrijgesteld zijn de diensten en daarmee nauw samenhangende leveringen door werkgevers- en werknemersorganisaties, alsmede door organisaties van politieke, godsdienstige, vaderlandslievende, levensbeschouwelijke of liefdadige aard aan hun leden tegen een statutair vastgestelde contributie. Deze vrijstelling is binnen de Europese Unie verplicht.</v>
          </cell>
          <cell r="D124" t="str">
            <v>Stimuleren of ondersteunen van hierboven bedoelde organisaties en instellingen en verminderen van administratieve lasten.</v>
          </cell>
          <cell r="E124" t="str">
            <v>FIN, artikel 1: Belastingen.</v>
          </cell>
          <cell r="F124" t="str">
            <v>Geen evaluatie beoogd. De regeling is verplicht door de Europese Commissie in de btw-richtlijn. Het is derhalve niet doelmatig om eenzijdig als lidstaat te evalueren.</v>
          </cell>
          <cell r="G124" t="str">
            <v>Niet onderzocht</v>
          </cell>
          <cell r="H124" t="str">
            <v>n.v.t.</v>
          </cell>
        </row>
        <row r="125">
          <cell r="B125" t="str">
            <v>BTW Vrijstelling fondswerving</v>
          </cell>
          <cell r="C125" t="str">
            <v>Deze regeling voorziet in een vrijstelling voor bijkomstige activiteiten van reeds vrijgestelde organisaties. Het gaat met name om activiteiten die zij ontplooien ter verwerving van de benodigde middelen voor hun vrijgestelde doelstelling. Om te waarborgen dat deze prestaties geen ernstige verstoring van concurrentieverhoudingen veroorzaken, is de vrijstelling beperkt tot omzetgrenzen van € 68.067 per jaar voor leveringen en € 22.689 per jaar voor diensten (€ 50.000 voor sportorganisaties).</v>
          </cell>
          <cell r="D125" t="str">
            <v>Stimuleren of ondersteunen van bedoelde organisaties en instellingen en verminderen van administratieve lasten.</v>
          </cell>
          <cell r="E125" t="str">
            <v>FIN, artikel 1: Belastingen.</v>
          </cell>
          <cell r="F125" t="str">
            <v>Geen evaluatie beoogd. De regeling is verplicht door de Europese Commissie in de btw-richtlijn. Het is derhalve niet doelmatig om eenzijdig als lidstaat te evalueren.</v>
          </cell>
          <cell r="G125" t="str">
            <v>Niet onderzocht</v>
          </cell>
          <cell r="H125" t="str">
            <v>n.v.t.</v>
          </cell>
        </row>
        <row r="126">
          <cell r="B126" t="str">
            <v>BTW Vrijstellingen medische zorg</v>
          </cell>
          <cell r="C126" t="str">
            <v>Vrijgesteld van btw zijn medische handelingen die gericht zijn op de persoonlijke gezondheidskundige verzorging van de mens, alsmede voor de zorg verleend door instellingen waar men is opgenomen en de zorg op grond van de Wmo 2015 en de Jeugdwet.</v>
          </cell>
          <cell r="D126" t="str">
            <v>Ondersteunen van de basisbehoefte aan medische zorg.</v>
          </cell>
          <cell r="E126" t="str">
            <v>VWS, Financieel Beeld Zorg.</v>
          </cell>
          <cell r="F126" t="str">
            <v>Geen evaluatie beoogd. De regeling is verplicht door de Europese Commissie in de btw-richtlijn. Het is derhalve niet doelmatig om eenzijdig als lidstaat te evalueren.</v>
          </cell>
          <cell r="G126" t="str">
            <v>Niet onderzocht</v>
          </cell>
          <cell r="H126" t="str">
            <v>n.v.t.</v>
          </cell>
        </row>
        <row r="127">
          <cell r="B127" t="str">
            <v>BTW Vrijstelling componisten, schrijvers en journalisten</v>
          </cell>
          <cell r="C127" t="str">
            <v>Vrijgesteld van btw zijn diensten die naar hun aard diensten zijn door een journalist, schrijver of componist.</v>
          </cell>
          <cell r="D127" t="str">
            <v>Stimuleren of ondersteunen van bedoelde organisaties en instellingen en verminderen van administratieve lasten.</v>
          </cell>
          <cell r="E127" t="str">
            <v>OCW, artikel 14: Cultuur.</v>
          </cell>
          <cell r="F127" t="str">
            <v>De volgende evaluatie is beoogd in de periode 2024.</v>
          </cell>
          <cell r="G127" t="str">
            <v>Evaluatie afwachten</v>
          </cell>
          <cell r="H127" t="str">
            <v>n.v.t.</v>
          </cell>
        </row>
        <row r="128">
          <cell r="B128" t="str">
            <v>BTW Vrijstelling lijkbezorging</v>
          </cell>
          <cell r="C128" t="str">
            <v>Leveringen door lijkbezorgers die in een rechtstreeks verband staan met de door hen verrichte kenmerkende en essentiële diensten zijn vrijgesteld van btw.</v>
          </cell>
          <cell r="D128" t="str">
            <v>Stimuleren of ondersteunen van bedoelde organisaties en instellingen en verminderen van administratieve lasten.</v>
          </cell>
          <cell r="E128" t="str">
            <v>FIN, artikel 1: Belastingen.</v>
          </cell>
          <cell r="F128" t="str">
            <v>De volgende evaluatie is beoogd in de periode 2024.</v>
          </cell>
          <cell r="G128" t="str">
            <v>Evaluatie afwachten</v>
          </cell>
          <cell r="H128" t="str">
            <v>n.v.t.</v>
          </cell>
        </row>
        <row r="129">
          <cell r="B129" t="str">
            <v>BTW Vrijstellingen overig</v>
          </cell>
          <cell r="C129" t="str">
            <v>Deze categorie «overig» ziet onder andere op de btw-vrijstelling voor verhuur van onroerende zaken, betalingsverkeer, handelingen inzake waardepapieren, beheer van gemeenschappelijke beleggingsfondsen.</v>
          </cell>
          <cell r="D129" t="str">
            <v>Diversen, bijvoorbeeld om de moeilijkheden in verband met de vaststelling van de belastbare grondslag te verhelpen of omdat het elders belast is.</v>
          </cell>
          <cell r="E129" t="str">
            <v>FIN, artikel 1: Belastingen.</v>
          </cell>
          <cell r="F129" t="str">
            <v>De volgende evaluatie is beoogd in de periode 2024.</v>
          </cell>
          <cell r="G129" t="str">
            <v>Evaluatie afwachten</v>
          </cell>
          <cell r="H129" t="str">
            <v>n.v.t.</v>
          </cell>
        </row>
        <row r="130">
          <cell r="B130" t="str">
            <v xml:space="preserve"> Auto</v>
          </cell>
        </row>
        <row r="131">
          <cell r="B131" t="str">
            <v>BPM Vrijstelling nulemissievoertuigen</v>
          </cell>
          <cell r="C131" t="str">
            <v>Voertuigen met een CO2– uitstoot van 0 gram per kilometer zijn vrijgesteld van BPM. Deze vrijstelling geldt tot 1 januari 2025.</v>
          </cell>
          <cell r="D131" t="str">
            <v>Stimuleren van emissievrij rijden.</v>
          </cell>
          <cell r="E131" t="str">
            <v>IenW, artikel 14: Wegen en verkeersveiligheid.</v>
          </cell>
          <cell r="F131" t="str">
            <v>Evaluatie Wet uitwerking Autobrief II, FIN, 2018. Kamerstukken II 2017-2018, 32 800, nr. 44. De regeling zal worden meegenomen in de tussenevaluatie van het Klimaatakkoord in 2022 en in de integrale evaluatie in 2024.</v>
          </cell>
          <cell r="G131" t="str">
            <v>In het verleden was het beleid vaak wel effectief maar niet doelmatig</v>
          </cell>
          <cell r="H131" t="str">
            <v>Data over nieuwverkopen van de RDW, cijfers van de Belastingdienst en de publicatie "Mobiliteit in Cijfers Auto’s 2021/22" van de Stichting BOVAG-RAI.</v>
          </cell>
        </row>
        <row r="132">
          <cell r="B132" t="str">
            <v>MRB Vrijstelling nulemissievoertuigen</v>
          </cell>
          <cell r="C132" t="str">
            <v xml:space="preserve">Voor alle voertuigen met een CO2– uitstoot van 0 gram per kilometer geldt in de MRB een nihiltarief. In 2025 geldt een kwarttarief en vanaf 2026 geldt het volle tarief. </v>
          </cell>
          <cell r="D132" t="str">
            <v>Stimuleren van emissievrij rijden.</v>
          </cell>
          <cell r="E132" t="str">
            <v>IenW, artikel 14: Wegen en verkeersveiligheid.</v>
          </cell>
          <cell r="F132" t="str">
            <v>Evaluatie Wet uitwerking Autobrief II, FIN, 2018. Kamerstukken II 2017-2018, 32 800, nr. 44. De regeling zal worden meegenomen in de tussenevaluatie van het Klimaatakkoord in 2022 en in de integrale evaluatie in 2024.</v>
          </cell>
          <cell r="G132" t="str">
            <v>In het verleden was het beleid vaak wel effectief maar niet doelmatig</v>
          </cell>
          <cell r="H132" t="str">
            <v>Cijfers Belastingdienst over juni t/m 2022. De raming van het jaarlijkse budgettaire belang is afgeleid van de cijfers voor de maand juni.</v>
          </cell>
        </row>
        <row r="133">
          <cell r="B133" t="str">
            <v>IB/LB Korting op de bijtelling voor nulemissieauto's</v>
          </cell>
          <cell r="C133" t="str">
            <v>Bij privégebruik van een auto van de zaak geldt voor nieuwe auto’s vanaf 2017 een bijtelling in de loon- en/of inkomstenbelasting van 22% van de catalogusprijs. Bij privégebruik van een nulemissieauto van de zaak geldt in 2017 en 2018 een korting van 18% op de bijtelling. Hierdoor komt de bijtelling voor nulemissieauto’s in feite uit op 4%. In 2019 is de korting van 18% gemaximeerd op € 9.000. Vanaf 2020 wordt het kortingspercentage en het maximum afgebouwd. Vanaf 2026 verdwijnt de korting op de bijtelling.</v>
          </cell>
          <cell r="D133" t="str">
            <v>Stimulering van emissievrij rijden.</v>
          </cell>
          <cell r="E133" t="str">
            <v>IenW, artikel 14: Wegen en verkeersveiligheid.</v>
          </cell>
          <cell r="F133" t="str">
            <v>Evaluatie Wet uitwerking Autobrief II, FIN, 2018. Kamerstukken II 2017-2018, 32 800, nr. 44. De regeling zal worden meegenomen in de tussenevaluatie van het Klimaatakkoord in 2022 en in de integrale evaluatie in 2024.</v>
          </cell>
          <cell r="G133" t="str">
            <v>In het verleden was het beleid vaak wel effectief maar niet doelmatig</v>
          </cell>
          <cell r="H133" t="str">
            <v>Data over nieuwverkopen van de RDW, cijfers van de Belastingdienst en de publicatie "Mobiliteit in Cijfers Auto’s 2021/22" van de Stichting BOVAG-RAI.</v>
          </cell>
        </row>
        <row r="134">
          <cell r="B134" t="str">
            <v>IB/LB Korting op de bijtelling voor zuinige auto's (overgangsrecht)</v>
          </cell>
          <cell r="C134" t="str">
            <v>Bij privégebruik van een auto van de zaak geldt voor auto’s van voor 2017 een bijtelling in de loon- en/of inkomstenbelasting van 25% van de catalogusprijs. Bij auto’s met lagere CO2– uitstoot dan bepaalde grenzen kan in 2017 en latere jaren door overgangsrecht een korting op de bijtelling van toepassing zijn.</v>
          </cell>
          <cell r="D134" t="str">
            <v>Bevorderen van het gebruik van milieuvriendelijke auto’s.</v>
          </cell>
          <cell r="E134" t="str">
            <v>IenW, artikel 14: Wegen en verkeersveiligheid.</v>
          </cell>
          <cell r="F134" t="str">
            <v>Evaluatie Wet uitwerking Autobrief II, FIN, 2018. Kamerstukken II 2017-2018, 32 800, nr. 44. De regeling zal worden meegenomen in de tussenevaluatie van het Klimaatakkoord in 2022 en in de integrale evaluatie in 2024.</v>
          </cell>
          <cell r="G134" t="str">
            <v>In het verleden was het beleid vaak wel effectief maar niet doelmatig</v>
          </cell>
          <cell r="H134" t="str">
            <v>Data over nieuwverkopen van de RDW, cijfers van de Belastingdienst en de publicatie "Mobiliteit in Cijfers Auto’s 2021/22" van de Stichting BOVAG-RAI.</v>
          </cell>
        </row>
        <row r="135">
          <cell r="B135" t="str">
            <v>BPM Teruggaaf en MRB Vrijstelling taxi's en openbaar vervoer</v>
          </cell>
          <cell r="C135" t="str">
            <v>Teruggaaf van belasting wordt onder voorwaarden verleend voor personenauto’s die zijn bestemd om geheel of nagenoeg geheel te worden gebruikt voor het verrichten van openbaar vervoer of taxivervoer. De BPM-teruggaaf voor taxi's is afgeschaft vanaf 2020.</v>
          </cell>
          <cell r="D135" t="str">
            <v>Stimuleren van het gebruik van openbaar vervoer en taxivervoer.</v>
          </cell>
          <cell r="E135" t="str">
            <v>IenW, artikel 16: Openbaar Vervoer en Spoor.</v>
          </cell>
          <cell r="F135" t="str">
            <v>Evaluatierapport Openbaar vervoer en taxivervoer in de MRB en BPM, IenM, 2006. Kamerstukken II 2005-2006, 30 300 IXB, nr. 32. Geëvalueerd als onderdeel van de Evaluatie bijzondere regelingen mrb en bpm. Kamerstuk 2021-2022, 32 800, nr. 76. Kamerstuk 2021-2022, 32 800, nr. 76.</v>
          </cell>
          <cell r="G135" t="str">
            <v>Doeltreffendheid is waarschijnlijk zeer beperkt, maar de regeling heeft waarschijnlijk wel negatieve neveneffecten (op milieu). Stimulering van al het OV (via bijvoorbeeld een verder verlaging van de btw op het OV) zou een alternatief zijn zonder negatieve neveneffecten. kan ook gedaan worden met een subsidie. Beleidsdoelstellingen zijn niet geoperationaliseerd, daardoor kan doelmatigheid niet vastgesteld worden. Maar er zijn geen signalen van ondoelmatigheid (administratieve lasten voor gebruikers ligt laag).</v>
          </cell>
          <cell r="H135" t="str">
            <v>Cijfers Belastingdienst t/m 2021</v>
          </cell>
        </row>
        <row r="136">
          <cell r="B136" t="str">
            <v>BPM Teruggaaf en MRB Vrijstelling diverse voertuigen</v>
          </cell>
          <cell r="C136" t="str">
            <v>In de BPM en MRB geldt voor diverse voertuigen een vrijstelling of teruggaafregeling. In de MRB betreft dit (voertuigen voor) politie, defensie, brandweer, ambulance, vervoer van een stoffelijk overschot, dierenambulances, vuilniswagens, aftrek voor het gewicht van een voor rolstoelinstallatie en voertuigen waar gewoonlijk slechts over een geringe afstand van de weg gebruikt gemaakt wordt. In de BPM betreft het (voertuigen voor) politie, defensie, brandweer, ambulance, vervoer van een stoffelijk overschot, dierenambulances, invalidenwagens en vervoer van rolstoelgebruikers in groepsverband.</v>
          </cell>
          <cell r="D136" t="str">
            <v>Deze regelingen kennen diverse doelstellingen, waaronder het dienen van het algemeen belang.</v>
          </cell>
          <cell r="E136" t="str">
            <v>FIN, artikel 1: Belastingen.</v>
          </cell>
          <cell r="F136" t="str">
            <v>Het beperkte en ondergeschikte gebruik van de weg in de MRB, FIN, 2007. Kamerstukken II 2006-2007, 30 800 IXB, nr. 17. Geëvalueerd als onderdeel van de Evaluatie bijzondere regelingen mrb en bpm. Kamerstuk 2021-2022, 32 800, nr. 76.</v>
          </cell>
          <cell r="G136" t="str">
            <v>Doeltreffendheid: betalen naar gebruik maakt regelingen vanwege beperkt gebruik overbodig; verhogen budgetten werkt beter voor regelingen met publiek belang. De teruggaafregeling bpm voor publieke taken kan worden omgezet naar een vrijstelling, dat is een vereenvoudiging.Beleidsdoelstellingen zijn niet geoperationaliseerd, daardoor kan doelmatigheid niet vastgesteld worden. Maar er zijn geen signalen van ondoelmatigheid (administratieve lasten voor gebruikers ligt laag).</v>
          </cell>
          <cell r="H136" t="str">
            <v>Cijfers Belastingdienst t/m 2021.</v>
          </cell>
        </row>
        <row r="137">
          <cell r="B137" t="str">
            <v>BPM Vrijstelling bestelauto ondernemers</v>
          </cell>
          <cell r="C137" t="str">
            <v>Voor ondernemers die een bestelauto meer dan bijkomstig (meer dan 10% van het totale gebruik van de bestelauto) in het kader van hun onderneming gebruiken, geldt een vrijstelling van BPM.</v>
          </cell>
          <cell r="D137" t="str">
            <v>Stimulering ondernemerschap.</v>
          </cell>
          <cell r="E137" t="str">
            <v>EZK, artikel 2: Bedrijvenbeleid: innovatie en ondernemerschap voor duurzame welvaartsgroei.</v>
          </cell>
          <cell r="F137" t="str">
            <v>Geëvalueerd als onderdeel van de Evaluatie bijzondere regelingen mrb en bpm. Kamerstuk 2021-2022, 32 800, nr. 76.</v>
          </cell>
          <cell r="G137" t="str">
            <v>Beleid gericht op alle ondernemers in plaats van specifiek ondernemers met bestelauto's kan zelfde doel (stimuleren ondernemerschap) halen zonder neveneffecten (hogere uitstoot).Beleidsdoelstellingen zijn niet geoperationaliseerd, daardoor kan doelmatigheid niet vastgesteld worden. Maar er zijn geen signalen van ondoelmatigheid (administratieve lasten voor gebruikers ligt laag).</v>
          </cell>
          <cell r="H137" t="str">
            <v>Cijfers Belastingdienst voor de MRB over juni t/m 2022 en cijfers RDW voor de catalogusprijzen.</v>
          </cell>
        </row>
        <row r="138">
          <cell r="B138" t="str">
            <v>MRB Verlaagd tarief bestelauto ondernemers</v>
          </cell>
          <cell r="C138" t="str">
            <v>Voor ondernemers die een bestelauto meer dan bijkomstig (meer dan 10% van het totale gebruik van de bestelauto) in het kader van hun onderneming gebruiken, geldt een verlaagd tarief in de MRB. Dit tarief wordt van 2021 tot en met 2024 jaarlijks met gemiddeld € 24 verhoogd en in 2025 met gemiddeld € 24 verlaagd.</v>
          </cell>
          <cell r="D138" t="str">
            <v>Stimulering ondernemerschap.</v>
          </cell>
          <cell r="E138" t="str">
            <v>EZK, artikel 2: Bedrijvenbeleid: innovatie en ondernemerschap voor duurzame welvaartsgroei.</v>
          </cell>
          <cell r="F138" t="str">
            <v>Geëvalueerd als onderdeel van de Evaluatie bijzondere regelingen mrb en bpm. Kamerstuk 2021-2022, 32 800, nr. 76.</v>
          </cell>
          <cell r="G138" t="str">
            <v>Beleid gericht op alle ondernemers in plaats van specifiek ondernemers met bestelauto's kan zelfde doel (stimuleren ondernemerschap) halen zonder neveneffecten (hogere uitstoot).Beleidsdoelstellingen zijn niet geoperationaliseerd, daardoor kan doelmatigheid niet vastgesteld worden. Maar er zijn geen signalen van ondoelmatigheid (administratieve lasten voor gebruikers ligt laag).</v>
          </cell>
          <cell r="H138" t="str">
            <v>Cijfers Belastingdienst over juni t/m 2022. De raming van het jaarlijkse budgettaire belang is afgeleid van de cijfers voor de maand juni.</v>
          </cell>
        </row>
        <row r="139">
          <cell r="B139" t="str">
            <v>MRB Verlaagd tarief bestelauto gehandicapten</v>
          </cell>
          <cell r="C139" t="str">
            <v>Een verlaagd MRB-tarief is van toepassing op een bestelauto die wordt gebruikt voor het vervoer van een gehandicapte persoon in de cabine van het voertuig en voor het gelijktijdig vervoeren van een niet-opvouwbare rolstoel van die persoon.</v>
          </cell>
          <cell r="D139" t="str">
            <v>Tegemoetkoming voor gehandicapten.</v>
          </cell>
          <cell r="E139" t="str">
            <v>VWS, Financieel Beeld Zorg.</v>
          </cell>
          <cell r="F139" t="str">
            <v>Geëvalueerd als onderdeel van de Evaluatie bijzondere regelingen mrb en bpm. Kamerstuk 2021-2022, 32 800, nr. 76.</v>
          </cell>
          <cell r="G139" t="str">
            <v>Doeltreffendheid van regelingen voor gehandicapten valt niet goed te bepalen. Beleidsdoelstellingen zijn niet geoperationaliseerd, daardoor kan doelmatigheid niet vastgesteld worden. Maar er zijn geen signalen van ondoelmatigheid (administratieve lasten voor gebruikers ligt laag).</v>
          </cell>
          <cell r="H139" t="str">
            <v>Cijfers Belastingdienst over juni t/m 2022. De raming van het jaarlijkse budgettaire belang is afgeleid van de cijfers voor de maand juni.</v>
          </cell>
        </row>
        <row r="140">
          <cell r="B140" t="str">
            <v>MRB Vrijstelling motorrijtuigen ouder dan 40 jaar</v>
          </cell>
          <cell r="C140" t="str">
            <v>Motorrijtuigen van 40 jaar en ouder zijn vrijgesteld van MRB.</v>
          </cell>
          <cell r="D140" t="str">
            <v>Stimulering behoud van mobiel historisch erfgoed.</v>
          </cell>
          <cell r="E140" t="str">
            <v>FIN, artikel 1: Belastingen.</v>
          </cell>
          <cell r="F140" t="str">
            <v>Budgettaire opbrengst van de oldtimermaatregel, FIN, 2015. Kamerstukken II 2014-2015, 34 002, nr. 100. Geëvalueerd als onderdeel van de Evaluatie bijzondere regelingen mrb en bpm. Kamerstuk 2021-2022, 32 800, nr. 76.</v>
          </cell>
          <cell r="G140" t="str">
            <v>Doeltreffendheid: Het doel wordt niet gemonitord. Betalen naar gebruik kan een alternatief zijn als mobiel erfgoed relatief weinig gebruik maakt van de weg. Een ander alternatief is een lijst met specifiek mobiel erfgoed. Beleidsdoelstellingen zijn niet geoperationaliseerd, daardoor kan doelmatigheid niet vastgesteld worden. Maar er zijn geen signalen van ondoelmatigheid (administratieve lasten voor gebruikers ligt laag).</v>
          </cell>
          <cell r="H140" t="str">
            <v>Cijfers Belastingdienst over juni t/m 2021. De raming van het jaarlijkse budgettaire belang is afgeleid van de cijfers voor de maand juni.</v>
          </cell>
        </row>
        <row r="141">
          <cell r="B141" t="str">
            <v>MRB Overgangsregeling motorrijtuigen vanaf bouwjaar 1988</v>
          </cell>
          <cell r="C141" t="str">
            <v>Voor personen- en bestelauto’s rijdend op benzine, motorrijwielen, bussen en vrachtauto’s die op 1 januari 2014 26 jaar of ouder zijn maar nog geen 40 jaar, geldt een kwarttarief met een maximum van € 129 onder de voorwaarde dat er in de maanden januari, februari en december niet van de openbare weg gebruik wordt gemaakt.</v>
          </cell>
          <cell r="D141" t="str">
            <v>Behouden van cultureel rijdend erfgoed in deze leeftijdsgroep waarmee niet dagelijks gebruik wordt gemaakt van de weg.</v>
          </cell>
          <cell r="E141" t="str">
            <v>FIN, artikel 1: Belastingen.</v>
          </cell>
          <cell r="F141" t="str">
            <v>Budgettaire opbrengst van de oldtimermaatregel, FIN, 2015. Kamerstukken II 2014-2015, 34 002, nr. 100. Geëvalueerd als onderdeel van de Evaluatie bijzondere regelingen mrb en bpm. Kamerstuk 2021-2022, 32 800, nr. 76.</v>
          </cell>
          <cell r="G141" t="str">
            <v>Doeltreffendheid kan verbeterd worden door controle met camerabeelden, maar dit leidt waarschijnlijk wel tot hogere uitvoeringskosten. De regeling kan vereenvoudigd worden door het bijzondere tarief te vervangen door een kwarttarief. Beleidsdoelstellingen zijn niet geoperationaliseerd, daardoor kan doelmatigheid niet vastgesteld worden. Maar er zijn geen signalen van ondoelmatigheid (administratieve lasten voor gebruikers ligt laag).</v>
          </cell>
          <cell r="H141" t="str">
            <v>Cijfers Belastingdienst over juni t/m 2021. De raming van het jaarlijkse budgettaire belang is afgeleid van de cijfers voor de maand juni.</v>
          </cell>
        </row>
        <row r="142">
          <cell r="B142" t="str">
            <v>MRB Kwarttarieven</v>
          </cell>
          <cell r="C142" t="str">
            <v>Voor kampeerauto’s, voertuigen voor particulier paardenvervoer, kermis- en circusvoertuigen, rijdende werktuigen en rijdende werkplaatsen geldt een kwarttarief in de MRB. Het overgrote deel hiervan betreft kampeerauto’s.</v>
          </cell>
          <cell r="D142" t="str">
            <v>Ontzien van voertuigen waarmee beperkt gebruik wordt gemaakt van de weg.</v>
          </cell>
          <cell r="E142" t="str">
            <v>FIN, artikel 1: Belastingen.</v>
          </cell>
          <cell r="F142" t="str">
            <v>Het beperkte en ondergeschikte gebruik van de weg in de MRB, FIN, 2007. Kamerstukken II 2006-2007, 30 800 IXB, nr. 17. Geëvalueerd als onderdeel van de Evaluatie bijzondere regelingen mrb en bpm. Kamerstuk 2021-2022, 32 800, nr. 76.</v>
          </cell>
          <cell r="G142" t="str">
            <v>Doeltreffend: geef het kwarttarief kampeerauto's anders vorm (naast kwarttarief wordt de kampeerauto vaak ook voor een deel van het jaar geschorst). Beleidsdoelstellingen zijn niet geoperationaliseerd, daardoor kan doelmatigheid niet vastgesteld worden. Maar er zijn geen signalen van ondoelmatigheid (administratieve lasten voor gebruikers ligt laag).</v>
          </cell>
          <cell r="H142" t="str">
            <v>Cijfers Belastingdienst over juni t/m 2022. De raming van het jaarlijkse budgettaire belang is afgeleid van de cijfers voor de maand juni.</v>
          </cell>
        </row>
        <row r="143">
          <cell r="B143" t="str">
            <v>MRB Halftarief plug-in hybride auto’s</v>
          </cell>
          <cell r="C143" t="str">
            <v>Voor auto’s met een CO2– uitstoot van meer dan 0 gram per kilometer maar minder dan 50 gram per kilometer geldt een halftarief in de MRB. In 2025 wordt het tarief verhoogd naar een driekwarttarief en vanaf 2026 geldt het volle tarief.</v>
          </cell>
          <cell r="D143" t="str">
            <v>Stimuleren gebruik plug-in hybride auto.</v>
          </cell>
          <cell r="E143" t="str">
            <v>IenW, artikel 14: Wegen en verkeersveiligheid.</v>
          </cell>
          <cell r="F143" t="str">
            <v>Evaluatie Wet uitwerking Autobrief II, FIN, 2018. Kamerstukken II 2017-2018, 32 800, nr. 44. De regeling zal worden meegenomen in de tussenevaluatie van het Klimaatakkoord in 2022 en in de integrale evaluatie in 2024.</v>
          </cell>
          <cell r="G143" t="str">
            <v>Evaluatie afwachten, de vraag is wanneer deze techniek niet meer innovatief/duurzaam genoeg is om te stimuleren</v>
          </cell>
          <cell r="H143" t="str">
            <v>Cijfers Belastingdienst over juni t/m 2022. De raming van het jaarlijkse budgettaire belang is afgeleid van de cijfers voor de maand juni.</v>
          </cell>
        </row>
        <row r="144">
          <cell r="B144" t="str">
            <v xml:space="preserve"> Assurantiebelasting</v>
          </cell>
        </row>
        <row r="145">
          <cell r="B145" t="str">
            <v>ASB Vrijstelling Brede Weersverzekering</v>
          </cell>
          <cell r="C145" t="str">
            <v>De brede weersverzekering is een instrument voor agrariërs om weerrisico’s af te dekken. Deze verzekering is met ingang van 2020 vrijgesteld van assurantiebelasting.</v>
          </cell>
          <cell r="D145" t="str">
            <v>Met de introductie van de vrijstelling van assurantiebelasting wordt beoogd de deelname van agrariërs aan de brede weersverzekering te stimuleren.</v>
          </cell>
          <cell r="E145" t="str">
            <v>LNV, artikel 21: Land- en tuinbouw.</v>
          </cell>
          <cell r="F145" t="str">
            <v>De volgende evaluatie is beoogd in 2023, als onderdeel van de beleidsevaluatie Brede Weersverzekering.</v>
          </cell>
          <cell r="G145" t="str">
            <v>Evaluatie afwachten</v>
          </cell>
          <cell r="H145" t="str">
            <v>Expertraming subsidiebenutting voor de premie brede weersverzekering. Informatie hieromtrent afkomstig van RVO.</v>
          </cell>
        </row>
        <row r="146">
          <cell r="B146" t="str">
            <v xml:space="preserve"> Accijns</v>
          </cell>
        </row>
        <row r="147">
          <cell r="B147" t="str">
            <v>Accijnzen Vrijstelling tabak, alcohol en motorbrandstof diplomatiek personeel en medewerkers internationale organisaties</v>
          </cell>
          <cell r="C147" t="str">
            <v>Diplomatiek en consulair personeel en medewerkers van internationale organisaties (IO’s) genieten in Nederland bepaalde fiscale privileges, waaronder, afhankelijk van de functie van de betreffende functionaris en onder toepassing van quota, vrijstellingen van accijns op tabak, alcohol en motorbrandstof. Waar bepaalde fiscale privileges verplicht door Nederland dienen te worden verleend, geldt dat niet voor deze specifieke vrijstellingen. Dit zijn zogenoemde courtoisieprivileges.</v>
          </cell>
          <cell r="D147" t="str">
            <v>Attractiviteit van Nederland als gastland voor diplomatieke missies en IO’s en hun personeel bevorderen.</v>
          </cell>
          <cell r="E147" t="str">
            <v>FIN, artikel 1: Belastingen.</v>
          </cell>
          <cell r="F147" t="str">
            <v>De regeling is onderdeel van het privilegebeleid ten aanzien van diplomatiek personeel en medewerkers van IO’s in den brede en wordt niet afzonderlijk geëvalueerd. Wel wordt bezien of het gehele pakket aan privileges kan worden gemoderniseerd.</v>
          </cell>
          <cell r="G147" t="str">
            <v>Niet onderzocht</v>
          </cell>
          <cell r="H147" t="str">
            <v>n.v.t.</v>
          </cell>
        </row>
        <row r="148">
          <cell r="B148" t="str">
            <v>Accijns Vrijstelling communautaire wateren</v>
          </cell>
          <cell r="C148" t="str">
            <v xml:space="preserve">Op grond van artikel 14, eerste lid, onderdeel c, van Richtlijn 2003/96/EG moet voor leveringen van motorbrandstof aan de commerciële zeescheepvaart vrijstelling van accijns worden verleend. Op grond van een internationaal verdrag, de Akte van Mannheim, moet vrijstelling van accijns ook worden verleend voor motorbrandstof voor de commerciële scheepvaart op de binnenwateren van de verdragslanden. </v>
          </cell>
          <cell r="D148" t="str">
            <v>Voorkomen van verstoring van de internationale concurrentieverhoudingen veroorzaakt door accijnzen op brandstof voor vaartuigen.</v>
          </cell>
          <cell r="E148" t="str">
            <v>IenW, artikel 18: Scheepvaart en Havens.</v>
          </cell>
          <cell r="F148" t="str">
            <v>Evaluatierapport Belastinguitgaven op het terrein van de accijnzen, FIN, 2008. Kamerstukken II 2007-2008, 31 200 IXB, nr. 18. Geen evaluatie beoogd. De regeling komt voort uit internationale verdragen, dus het is niet doelmatig om te evalueren.</v>
          </cell>
          <cell r="G148" t="str">
            <v>Regeling bestaat vooral vanwege Europese afspraken, geen milieudoel. Doelmatigheid onduidelijk.</v>
          </cell>
          <cell r="H148" t="str">
            <v>n.v.t.</v>
          </cell>
        </row>
        <row r="149">
          <cell r="B149" t="str">
            <v>Accijns Vrijstelling luchtvaartuigen</v>
          </cell>
          <cell r="C149" t="str">
            <v>Op grond van artikel 14, eerste lid, onderdeel b, van Richtlijn 2003/96/EG en internationale verdragen moet voor motorbrandstof voor de commerciële luchtvaart vrijstelling van accijns worden verleend. Binnenlandse vluchten kunnen wel worden belast, hetgeen in Nederland in de periode van 1 januari 2005 tot 1 januari 2012 ook gebeurde.</v>
          </cell>
          <cell r="D149" t="str">
            <v>Voorkomen van verstoring van de internationale concurrentieverhoudingen veroorzaakt door accijnzen op brandstof voor luchtvaartuigen.</v>
          </cell>
          <cell r="E149" t="str">
            <v>IenW, artikel 17: Luchtvaart.</v>
          </cell>
          <cell r="F149" t="str">
            <v>Evaluatierapport Belastinguitgaven op het terrein van de accijnzen, FIN, 2008. Kamerstukken II 2007-2008, 31 200 IXB, nr. 18. Geen evaluatie beoogd. De regeling komt voort uit internationale verdragen, dus het is niet doelmatig om te evalueren.</v>
          </cell>
          <cell r="G149" t="str">
            <v>Regeling bestaat vooral vanwege Europese afspraken.</v>
          </cell>
          <cell r="H149" t="str">
            <v>n.v.t.</v>
          </cell>
        </row>
        <row r="150">
          <cell r="B150" t="str">
            <v>Accijnzen overige regelingen</v>
          </cell>
          <cell r="C150" t="str">
            <v>Overige regelingen die de accijns verminderen, zoals het verlaagd tarief voor kleine brouwerijen.</v>
          </cell>
          <cell r="D150" t="str">
            <v>Verschilt per regeling.</v>
          </cell>
          <cell r="E150" t="str">
            <v>FIN, artikel 1: Belastingen.</v>
          </cell>
          <cell r="F150" t="str">
            <v>Evaluatie teruggaafregeling LNG in de accijnzen, Ecorys, 2018. Kamerstukken II 2018-2019, 32 800, nr. 45. Geen volgende evaluatie beoogd, vanwege het beperkte budgettaire belang van de regeling.</v>
          </cell>
          <cell r="G150" t="str">
            <v xml:space="preserve">Teruggaafregeling LNG was enigszins doeltreffend en doelmatig. Is al afgeschaft. Oorspronkelijke reden voor verlaagd tarief kleine brouwerijen bestaat niet meer en het voordeel is marginaal. </v>
          </cell>
          <cell r="H150" t="str">
            <v>n.v.t.</v>
          </cell>
        </row>
      </sheetData>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AD18E-A85E-4E63-8387-D04862974CF9}">
  <dimension ref="A1:U121"/>
  <sheetViews>
    <sheetView topLeftCell="A62" workbookViewId="0">
      <selection activeCell="A71" sqref="A71:XFD71"/>
    </sheetView>
  </sheetViews>
  <sheetFormatPr defaultRowHeight="14.4" x14ac:dyDescent="0.3"/>
  <cols>
    <col min="1" max="1" width="31.88671875" customWidth="1"/>
  </cols>
  <sheetData>
    <row r="1" spans="1:21" x14ac:dyDescent="0.3">
      <c r="A1" s="1"/>
      <c r="B1" s="2">
        <v>2004</v>
      </c>
      <c r="C1" s="2">
        <v>2005</v>
      </c>
      <c r="D1" s="2">
        <v>2006</v>
      </c>
      <c r="E1" s="2">
        <v>2007</v>
      </c>
      <c r="F1" s="2">
        <v>2008</v>
      </c>
      <c r="G1" s="2">
        <v>2009</v>
      </c>
      <c r="H1" s="2">
        <v>2010</v>
      </c>
      <c r="I1" s="2">
        <v>2011</v>
      </c>
      <c r="J1" s="2">
        <v>2012</v>
      </c>
      <c r="K1" s="2">
        <v>2013</v>
      </c>
      <c r="L1" s="2">
        <v>2014</v>
      </c>
      <c r="M1" s="2">
        <v>2015</v>
      </c>
      <c r="N1" s="2">
        <v>2016</v>
      </c>
      <c r="O1" s="2">
        <v>2017</v>
      </c>
      <c r="P1" s="2">
        <v>2018</v>
      </c>
      <c r="Q1" s="2">
        <v>2019</v>
      </c>
      <c r="R1" s="2">
        <v>2020</v>
      </c>
      <c r="S1" s="2">
        <v>2021</v>
      </c>
      <c r="T1" s="2">
        <v>2022</v>
      </c>
      <c r="U1" s="2">
        <v>2023</v>
      </c>
    </row>
    <row r="2" spans="1:21" x14ac:dyDescent="0.3">
      <c r="A2" s="7" t="s">
        <v>0</v>
      </c>
      <c r="B2" s="4" t="s">
        <v>1</v>
      </c>
      <c r="C2" s="4" t="s">
        <v>1</v>
      </c>
      <c r="D2" s="4" t="s">
        <v>1</v>
      </c>
      <c r="E2" s="4" t="s">
        <v>1</v>
      </c>
      <c r="F2" s="4" t="s">
        <v>1</v>
      </c>
      <c r="G2" s="4" t="s">
        <v>1</v>
      </c>
      <c r="H2" s="4" t="s">
        <v>1</v>
      </c>
      <c r="I2" s="4" t="s">
        <v>1</v>
      </c>
      <c r="J2" s="4" t="s">
        <v>1</v>
      </c>
      <c r="K2" s="4" t="s">
        <v>1</v>
      </c>
      <c r="L2" s="4" t="s">
        <v>1</v>
      </c>
      <c r="M2" s="4" t="s">
        <v>1</v>
      </c>
      <c r="N2" s="4" t="s">
        <v>1</v>
      </c>
      <c r="O2" s="4" t="s">
        <v>1</v>
      </c>
      <c r="P2" s="4" t="s">
        <v>1</v>
      </c>
      <c r="Q2" s="4" t="s">
        <v>1</v>
      </c>
      <c r="R2" s="4" t="s">
        <v>1</v>
      </c>
      <c r="S2" s="4"/>
      <c r="T2" s="5"/>
    </row>
    <row r="3" spans="1:21" x14ac:dyDescent="0.3">
      <c r="A3" s="3" t="s">
        <v>2</v>
      </c>
      <c r="B3" s="4">
        <v>147.9</v>
      </c>
      <c r="C3" s="4">
        <v>169.3</v>
      </c>
      <c r="D3" s="4">
        <v>168.3</v>
      </c>
      <c r="E3" s="4">
        <v>184.9</v>
      </c>
      <c r="F3" s="4">
        <v>184.2</v>
      </c>
      <c r="G3" s="4">
        <v>198.3</v>
      </c>
      <c r="H3" s="4">
        <v>200</v>
      </c>
      <c r="I3" s="4">
        <v>212</v>
      </c>
      <c r="J3" s="4">
        <v>210</v>
      </c>
      <c r="K3" s="4">
        <v>225</v>
      </c>
      <c r="L3" s="4">
        <v>237</v>
      </c>
      <c r="M3" s="4">
        <v>216</v>
      </c>
      <c r="N3" s="4">
        <v>217</v>
      </c>
      <c r="O3" s="4">
        <v>233</v>
      </c>
      <c r="P3" s="4">
        <v>246</v>
      </c>
      <c r="Q3" s="4">
        <v>220</v>
      </c>
      <c r="R3" s="4">
        <v>208</v>
      </c>
      <c r="S3" s="4">
        <v>221.5746361489629</v>
      </c>
      <c r="T3" s="4">
        <v>22.670736244301764</v>
      </c>
      <c r="U3" s="4">
        <v>17.095748933573134</v>
      </c>
    </row>
    <row r="4" spans="1:21" x14ac:dyDescent="0.3">
      <c r="A4" s="3" t="s">
        <v>3</v>
      </c>
      <c r="B4" s="4">
        <v>288.05300257900842</v>
      </c>
      <c r="C4" s="4">
        <v>279.23083902968364</v>
      </c>
      <c r="D4" s="4">
        <v>280.6947310341161</v>
      </c>
      <c r="E4" s="4">
        <v>302.03746079469812</v>
      </c>
      <c r="F4" s="4">
        <v>309.69179893732286</v>
      </c>
      <c r="G4" s="4">
        <v>314.57629363986047</v>
      </c>
      <c r="H4" s="4">
        <v>320</v>
      </c>
      <c r="I4" s="4">
        <v>320</v>
      </c>
      <c r="J4" s="4">
        <v>311</v>
      </c>
      <c r="K4" s="4">
        <v>345</v>
      </c>
      <c r="L4" s="4">
        <v>339</v>
      </c>
      <c r="M4" s="4">
        <v>346</v>
      </c>
      <c r="N4" s="4">
        <v>357</v>
      </c>
      <c r="O4" s="4">
        <v>421</v>
      </c>
      <c r="P4" s="4">
        <v>467</v>
      </c>
      <c r="Q4" s="4">
        <v>481</v>
      </c>
      <c r="R4" s="4">
        <v>430</v>
      </c>
      <c r="S4" s="4">
        <v>433.28797450056697</v>
      </c>
      <c r="T4" s="4">
        <v>436.80506536275635</v>
      </c>
      <c r="U4" s="4">
        <v>440.22201723815942</v>
      </c>
    </row>
    <row r="5" spans="1:21" x14ac:dyDescent="0.3">
      <c r="A5" s="3" t="s">
        <v>4</v>
      </c>
      <c r="B5" s="4" t="s">
        <v>5</v>
      </c>
      <c r="C5" s="4" t="s">
        <v>5</v>
      </c>
      <c r="D5" s="4" t="s">
        <v>5</v>
      </c>
      <c r="E5" s="4" t="s">
        <v>5</v>
      </c>
      <c r="F5" s="4" t="s">
        <v>5</v>
      </c>
      <c r="G5" s="4" t="s">
        <v>5</v>
      </c>
      <c r="H5" s="4" t="s">
        <v>5</v>
      </c>
      <c r="I5" s="4" t="s">
        <v>5</v>
      </c>
      <c r="J5" s="4" t="s">
        <v>5</v>
      </c>
      <c r="K5" s="4">
        <v>330</v>
      </c>
      <c r="L5" s="4">
        <v>284</v>
      </c>
      <c r="M5" s="4">
        <v>265</v>
      </c>
      <c r="N5" s="4">
        <v>266</v>
      </c>
      <c r="O5" s="4">
        <v>274</v>
      </c>
      <c r="P5" s="4">
        <v>282</v>
      </c>
      <c r="Q5" s="4">
        <v>272</v>
      </c>
      <c r="R5" s="4">
        <v>252</v>
      </c>
      <c r="S5" s="4">
        <v>248.52885539681873</v>
      </c>
      <c r="T5" s="4">
        <v>260.95529816665965</v>
      </c>
      <c r="U5" s="4">
        <v>260.95529816665965</v>
      </c>
    </row>
    <row r="6" spans="1:21" x14ac:dyDescent="0.3">
      <c r="A6" s="3" t="s">
        <v>6</v>
      </c>
      <c r="B6" s="4" t="s">
        <v>5</v>
      </c>
      <c r="C6" s="4" t="s">
        <v>5</v>
      </c>
      <c r="D6" s="4" t="s">
        <v>5</v>
      </c>
      <c r="E6" s="4" t="s">
        <v>5</v>
      </c>
      <c r="F6" s="4" t="s">
        <v>5</v>
      </c>
      <c r="G6" s="4" t="s">
        <v>5</v>
      </c>
      <c r="H6" s="4" t="s">
        <v>5</v>
      </c>
      <c r="I6" s="4" t="s">
        <v>5</v>
      </c>
      <c r="J6" s="4" t="s">
        <v>5</v>
      </c>
      <c r="K6" s="4" t="s">
        <v>5</v>
      </c>
      <c r="L6" s="4">
        <v>338</v>
      </c>
      <c r="M6" s="4">
        <v>338</v>
      </c>
      <c r="N6" s="4">
        <v>320</v>
      </c>
      <c r="O6" s="4">
        <v>322</v>
      </c>
      <c r="P6" s="4">
        <v>315</v>
      </c>
      <c r="Q6" s="4">
        <v>324</v>
      </c>
      <c r="R6" s="4">
        <v>270</v>
      </c>
      <c r="S6" s="4">
        <v>259.4647921967242</v>
      </c>
      <c r="T6" s="4">
        <v>248.7642765889847</v>
      </c>
      <c r="U6" s="4">
        <v>237.78348865031097</v>
      </c>
    </row>
    <row r="7" spans="1:21" x14ac:dyDescent="0.3">
      <c r="A7" s="3" t="s">
        <v>7</v>
      </c>
      <c r="B7" s="4" t="s">
        <v>5</v>
      </c>
      <c r="C7" s="4" t="s">
        <v>5</v>
      </c>
      <c r="D7" s="4" t="s">
        <v>5</v>
      </c>
      <c r="E7" s="4" t="s">
        <v>5</v>
      </c>
      <c r="F7" s="4" t="s">
        <v>5</v>
      </c>
      <c r="G7" s="4" t="s">
        <v>5</v>
      </c>
      <c r="H7" s="4" t="s">
        <v>5</v>
      </c>
      <c r="I7" s="4" t="s">
        <v>5</v>
      </c>
      <c r="J7" s="4" t="s">
        <v>5</v>
      </c>
      <c r="K7" s="4" t="s">
        <v>5</v>
      </c>
      <c r="L7" s="4">
        <v>-198</v>
      </c>
      <c r="M7" s="4">
        <v>-198</v>
      </c>
      <c r="N7" s="4">
        <v>-199</v>
      </c>
      <c r="O7" s="4">
        <v>-201</v>
      </c>
      <c r="P7" s="4">
        <v>-197</v>
      </c>
      <c r="Q7" s="4">
        <v>-193</v>
      </c>
      <c r="R7" s="4">
        <v>-181</v>
      </c>
      <c r="S7" s="4">
        <v>-179.8464193911897</v>
      </c>
      <c r="T7" s="4">
        <v>-178.70019098249554</v>
      </c>
      <c r="U7" s="4">
        <v>-177.56126791559996</v>
      </c>
    </row>
    <row r="8" spans="1:21" x14ac:dyDescent="0.3">
      <c r="A8" s="7" t="s">
        <v>8</v>
      </c>
      <c r="B8" s="4" t="s">
        <v>1</v>
      </c>
      <c r="C8" s="4" t="s">
        <v>1</v>
      </c>
      <c r="D8" s="4" t="s">
        <v>1</v>
      </c>
      <c r="E8" s="4" t="s">
        <v>1</v>
      </c>
      <c r="F8" s="4" t="s">
        <v>1</v>
      </c>
      <c r="G8" s="4" t="s">
        <v>1</v>
      </c>
      <c r="H8" s="4" t="s">
        <v>1</v>
      </c>
      <c r="I8" s="4" t="s">
        <v>1</v>
      </c>
      <c r="J8" s="4" t="s">
        <v>1</v>
      </c>
      <c r="K8" s="4" t="s">
        <v>1</v>
      </c>
      <c r="L8" s="4" t="s">
        <v>1</v>
      </c>
      <c r="M8" s="4" t="s">
        <v>1</v>
      </c>
      <c r="N8" s="4" t="s">
        <v>1</v>
      </c>
      <c r="O8" s="4" t="s">
        <v>1</v>
      </c>
      <c r="P8" s="4" t="s">
        <v>1</v>
      </c>
      <c r="Q8" s="4" t="s">
        <v>1</v>
      </c>
      <c r="R8" s="4" t="s">
        <v>1</v>
      </c>
      <c r="S8" s="4" t="s">
        <v>1</v>
      </c>
      <c r="T8" s="4" t="s">
        <v>1</v>
      </c>
      <c r="U8" s="4" t="s">
        <v>1</v>
      </c>
    </row>
    <row r="9" spans="1:21" x14ac:dyDescent="0.3">
      <c r="A9" s="3" t="s">
        <v>9</v>
      </c>
      <c r="B9" s="4">
        <v>15439.364477364228</v>
      </c>
      <c r="C9" s="4">
        <v>15789.246541269857</v>
      </c>
      <c r="D9" s="4">
        <v>14693.13182244768</v>
      </c>
      <c r="E9" s="4">
        <v>15967.588504925367</v>
      </c>
      <c r="F9" s="4">
        <v>17463.055184698533</v>
      </c>
      <c r="G9" s="4">
        <v>18272.183562408791</v>
      </c>
      <c r="H9" s="4">
        <v>17026.483521596427</v>
      </c>
      <c r="I9" s="4">
        <v>17681.484444920075</v>
      </c>
      <c r="J9" s="4">
        <v>18591.527414847696</v>
      </c>
      <c r="K9" s="4">
        <v>19450.846441021386</v>
      </c>
      <c r="L9" s="4">
        <v>19272.41054240871</v>
      </c>
      <c r="M9" s="4">
        <v>16804.620935996827</v>
      </c>
      <c r="N9" s="4">
        <v>17270.469186758313</v>
      </c>
      <c r="O9" s="4">
        <v>17743.172974850695</v>
      </c>
      <c r="P9" s="4">
        <v>18917.614724387669</v>
      </c>
      <c r="Q9" s="4">
        <v>19271.66256620557</v>
      </c>
      <c r="R9" s="4">
        <v>20030.46498301125</v>
      </c>
      <c r="S9" s="4">
        <v>21730.83193384542</v>
      </c>
      <c r="T9" s="4">
        <v>23475.892980437413</v>
      </c>
      <c r="U9" s="4">
        <v>24768.663981182061</v>
      </c>
    </row>
    <row r="10" spans="1:21" x14ac:dyDescent="0.3">
      <c r="A10" s="3" t="s">
        <v>10</v>
      </c>
      <c r="B10" s="4">
        <v>-7336.5045925338773</v>
      </c>
      <c r="C10" s="4">
        <v>-7684.4870542160161</v>
      </c>
      <c r="D10" s="4">
        <v>-8441.3532845585396</v>
      </c>
      <c r="E10" s="4">
        <v>-8921.0103208222699</v>
      </c>
      <c r="F10" s="4">
        <v>-9126.8045806800237</v>
      </c>
      <c r="G10" s="4">
        <v>-9637.6426654743846</v>
      </c>
      <c r="H10" s="4">
        <v>-10110.488997670147</v>
      </c>
      <c r="I10" s="4">
        <v>-10593.726434446638</v>
      </c>
      <c r="J10" s="4">
        <v>-11046.444149999999</v>
      </c>
      <c r="K10" s="4">
        <v>-11730.6294</v>
      </c>
      <c r="L10" s="4">
        <v>-12030.359097683158</v>
      </c>
      <c r="M10" s="4">
        <v>-11917.416456713616</v>
      </c>
      <c r="N10" s="4">
        <v>-11988.394697467642</v>
      </c>
      <c r="O10" s="4">
        <v>-12453.051670349687</v>
      </c>
      <c r="P10" s="4">
        <v>-12697.523937828837</v>
      </c>
      <c r="Q10" s="4">
        <v>-12348.965637258403</v>
      </c>
      <c r="R10" s="4">
        <v>-12854.380937572572</v>
      </c>
      <c r="S10" s="4">
        <v>-13077.56285465461</v>
      </c>
      <c r="T10" s="4">
        <v>-13511.278164264932</v>
      </c>
      <c r="U10" s="4">
        <v>-14175.598923439959</v>
      </c>
    </row>
    <row r="11" spans="1:21" x14ac:dyDescent="0.3">
      <c r="A11" s="3" t="s">
        <v>11</v>
      </c>
      <c r="B11" s="4">
        <v>2933.5866328715242</v>
      </c>
      <c r="C11" s="4">
        <v>3380.2424471952731</v>
      </c>
      <c r="D11" s="4">
        <v>3810.0031421919584</v>
      </c>
      <c r="E11" s="4">
        <v>4059.0219372084998</v>
      </c>
      <c r="F11" s="4">
        <v>3802.0284644520016</v>
      </c>
      <c r="G11" s="4">
        <v>2852.2708935518294</v>
      </c>
      <c r="H11" s="4">
        <v>3413.0332138761496</v>
      </c>
      <c r="I11" s="4">
        <v>3918.2373277524384</v>
      </c>
      <c r="J11" s="4">
        <v>4262.7431089213815</v>
      </c>
      <c r="K11" s="4">
        <v>4986.3259749452482</v>
      </c>
      <c r="L11" s="4">
        <v>5208.0359963033789</v>
      </c>
      <c r="M11" s="4">
        <v>6313.2933433828675</v>
      </c>
      <c r="N11" s="4">
        <v>6275.6944997843666</v>
      </c>
      <c r="O11" s="4">
        <v>7016.8521344779047</v>
      </c>
      <c r="P11" s="4">
        <v>7254.7931147868285</v>
      </c>
      <c r="Q11" s="4">
        <v>7111.895686807211</v>
      </c>
      <c r="R11" s="4">
        <v>8540.4731369356577</v>
      </c>
      <c r="S11" s="4">
        <v>8897.6662519243855</v>
      </c>
      <c r="T11" s="4">
        <v>9672.2792852474013</v>
      </c>
      <c r="U11" s="4">
        <v>10633.6</v>
      </c>
    </row>
    <row r="12" spans="1:21" x14ac:dyDescent="0.3">
      <c r="A12" s="3" t="s">
        <v>12</v>
      </c>
      <c r="B12" s="4" t="s">
        <v>5</v>
      </c>
      <c r="C12" s="4" t="s">
        <v>5</v>
      </c>
      <c r="D12" s="4" t="s">
        <v>5</v>
      </c>
      <c r="E12" s="4" t="s">
        <v>5</v>
      </c>
      <c r="F12" s="4" t="s">
        <v>5</v>
      </c>
      <c r="G12" s="4" t="s">
        <v>5</v>
      </c>
      <c r="H12" s="4" t="s">
        <v>5</v>
      </c>
      <c r="I12" s="4" t="s">
        <v>5</v>
      </c>
      <c r="J12" s="4" t="s">
        <v>5</v>
      </c>
      <c r="K12" s="4" t="s">
        <v>5</v>
      </c>
      <c r="L12" s="4">
        <v>535.66385047104518</v>
      </c>
      <c r="M12" s="4">
        <v>507.25851574088824</v>
      </c>
      <c r="N12" s="4">
        <v>502.71203630984223</v>
      </c>
      <c r="O12" s="4">
        <v>549.15239334927389</v>
      </c>
      <c r="P12" s="4">
        <v>584.97862413967573</v>
      </c>
      <c r="Q12" s="4">
        <v>574.91852059555185</v>
      </c>
      <c r="R12" s="4">
        <v>573.73558796684188</v>
      </c>
      <c r="S12" s="4">
        <v>588.99175178579344</v>
      </c>
      <c r="T12" s="4">
        <v>626.53034256261583</v>
      </c>
      <c r="U12" s="4">
        <v>791.80998498534484</v>
      </c>
    </row>
    <row r="13" spans="1:21" x14ac:dyDescent="0.3">
      <c r="A13" s="3" t="s">
        <v>13</v>
      </c>
      <c r="B13" s="4" t="s">
        <v>5</v>
      </c>
      <c r="C13" s="4" t="s">
        <v>5</v>
      </c>
      <c r="D13" s="4" t="s">
        <v>5</v>
      </c>
      <c r="E13" s="4" t="s">
        <v>5</v>
      </c>
      <c r="F13" s="4" t="s">
        <v>5</v>
      </c>
      <c r="G13" s="4" t="s">
        <v>5</v>
      </c>
      <c r="H13" s="4" t="s">
        <v>5</v>
      </c>
      <c r="I13" s="4" t="s">
        <v>5</v>
      </c>
      <c r="J13" s="4" t="s">
        <v>5</v>
      </c>
      <c r="K13" s="4" t="s">
        <v>5</v>
      </c>
      <c r="L13" s="4">
        <v>-347.89348349112026</v>
      </c>
      <c r="M13" s="4">
        <v>-374.28863649134689</v>
      </c>
      <c r="N13" s="4">
        <v>-360.68818619767057</v>
      </c>
      <c r="O13" s="4">
        <v>-395.19022344237584</v>
      </c>
      <c r="P13" s="4">
        <v>-399.83474895945983</v>
      </c>
      <c r="Q13" s="4">
        <v>-371.99048571848243</v>
      </c>
      <c r="R13" s="4">
        <v>-374.7920350049024</v>
      </c>
      <c r="S13" s="4">
        <v>-361.18067979205296</v>
      </c>
      <c r="T13" s="4">
        <v>-367.44680069268514</v>
      </c>
      <c r="U13" s="4">
        <v>-388.51241549444688</v>
      </c>
    </row>
    <row r="14" spans="1:21" x14ac:dyDescent="0.3">
      <c r="A14" s="3" t="s">
        <v>14</v>
      </c>
      <c r="B14" s="4" t="s">
        <v>5</v>
      </c>
      <c r="C14" s="4" t="s">
        <v>5</v>
      </c>
      <c r="D14" s="4" t="s">
        <v>5</v>
      </c>
      <c r="E14" s="4" t="s">
        <v>5</v>
      </c>
      <c r="F14" s="4" t="s">
        <v>5</v>
      </c>
      <c r="G14" s="4" t="s">
        <v>5</v>
      </c>
      <c r="H14" s="4" t="s">
        <v>5</v>
      </c>
      <c r="I14" s="4" t="s">
        <v>5</v>
      </c>
      <c r="J14" s="4" t="s">
        <v>5</v>
      </c>
      <c r="K14" s="4" t="s">
        <v>5</v>
      </c>
      <c r="L14" s="4">
        <v>150.60579407318957</v>
      </c>
      <c r="M14" s="4">
        <v>198.2807234980439</v>
      </c>
      <c r="N14" s="4">
        <v>188.81334185102065</v>
      </c>
      <c r="O14" s="4">
        <v>222.67564901291121</v>
      </c>
      <c r="P14" s="4">
        <v>228.44756174561743</v>
      </c>
      <c r="Q14" s="4">
        <v>214.23312758540766</v>
      </c>
      <c r="R14" s="4">
        <v>249.01248239351446</v>
      </c>
      <c r="S14" s="4">
        <v>245.73884149132871</v>
      </c>
      <c r="T14" s="4">
        <v>263.04306932042527</v>
      </c>
      <c r="U14" s="4">
        <v>291.43465598227596</v>
      </c>
    </row>
    <row r="15" spans="1:21" x14ac:dyDescent="0.3">
      <c r="A15" s="3" t="s">
        <v>15</v>
      </c>
      <c r="B15" s="4" t="s">
        <v>5</v>
      </c>
      <c r="C15" s="4" t="s">
        <v>5</v>
      </c>
      <c r="D15" s="4" t="s">
        <v>5</v>
      </c>
      <c r="E15" s="4" t="s">
        <v>5</v>
      </c>
      <c r="F15" s="4" t="s">
        <v>5</v>
      </c>
      <c r="G15" s="4" t="s">
        <v>5</v>
      </c>
      <c r="H15" s="4" t="s">
        <v>5</v>
      </c>
      <c r="I15" s="4" t="s">
        <v>5</v>
      </c>
      <c r="J15" s="4" t="s">
        <v>5</v>
      </c>
      <c r="K15" s="4" t="s">
        <v>5</v>
      </c>
      <c r="L15" s="4" t="s">
        <v>5</v>
      </c>
      <c r="M15" s="4">
        <v>1.1378796067031804</v>
      </c>
      <c r="N15" s="4">
        <v>2.3198520481661093</v>
      </c>
      <c r="O15" s="4">
        <v>3.6864467270415027</v>
      </c>
      <c r="P15" s="4">
        <v>4.5035672727272633</v>
      </c>
      <c r="Q15" s="4">
        <v>5.773443371842121</v>
      </c>
      <c r="R15" s="4">
        <v>6.4729314150221242</v>
      </c>
      <c r="S15" s="4">
        <v>8.2598196301473976</v>
      </c>
      <c r="T15" s="4">
        <v>9.3885804262845891</v>
      </c>
      <c r="U15" s="4">
        <v>10.49811674751647</v>
      </c>
    </row>
    <row r="16" spans="1:21" x14ac:dyDescent="0.3">
      <c r="A16" s="3" t="s">
        <v>16</v>
      </c>
      <c r="B16" s="4" t="s">
        <v>5</v>
      </c>
      <c r="C16" s="4" t="s">
        <v>5</v>
      </c>
      <c r="D16" s="4" t="s">
        <v>5</v>
      </c>
      <c r="E16" s="4" t="s">
        <v>5</v>
      </c>
      <c r="F16" s="4" t="s">
        <v>5</v>
      </c>
      <c r="G16" s="4" t="s">
        <v>5</v>
      </c>
      <c r="H16" s="4" t="s">
        <v>5</v>
      </c>
      <c r="I16" s="4" t="s">
        <v>5</v>
      </c>
      <c r="J16" s="4" t="s">
        <v>5</v>
      </c>
      <c r="K16" s="4">
        <v>159.45554776662843</v>
      </c>
      <c r="L16" s="4">
        <v>167.46648190938845</v>
      </c>
      <c r="M16" s="4">
        <v>157.14235473275357</v>
      </c>
      <c r="N16" s="4">
        <v>167.95125725366168</v>
      </c>
      <c r="O16" s="4">
        <v>190.03004805122904</v>
      </c>
      <c r="P16" s="4">
        <v>198.12483330758823</v>
      </c>
      <c r="Q16" s="4">
        <v>203.95539069810584</v>
      </c>
      <c r="R16" s="4">
        <v>205.3429946971718</v>
      </c>
      <c r="S16" s="4">
        <v>210.88246669765948</v>
      </c>
      <c r="T16" s="4">
        <v>217.9974158261773</v>
      </c>
      <c r="U16" s="4">
        <v>9.7406068800391488</v>
      </c>
    </row>
    <row r="17" spans="1:21" x14ac:dyDescent="0.3">
      <c r="A17" s="3" t="s">
        <v>17</v>
      </c>
      <c r="B17" s="4" t="s">
        <v>5</v>
      </c>
      <c r="C17" s="4" t="s">
        <v>5</v>
      </c>
      <c r="D17" s="4" t="s">
        <v>5</v>
      </c>
      <c r="E17" s="4" t="s">
        <v>5</v>
      </c>
      <c r="F17" s="4" t="s">
        <v>5</v>
      </c>
      <c r="G17" s="4" t="s">
        <v>5</v>
      </c>
      <c r="H17" s="4" t="s">
        <v>5</v>
      </c>
      <c r="I17" s="4" t="s">
        <v>5</v>
      </c>
      <c r="J17" s="4" t="s">
        <v>5</v>
      </c>
      <c r="K17" s="4">
        <v>-114</v>
      </c>
      <c r="L17" s="4">
        <v>-101.66995756211676</v>
      </c>
      <c r="M17" s="4">
        <v>-98.505376501528787</v>
      </c>
      <c r="N17" s="4">
        <v>-101.13807022436892</v>
      </c>
      <c r="O17" s="4">
        <v>-95.95086666512492</v>
      </c>
      <c r="P17" s="4">
        <v>-102.02891248624015</v>
      </c>
      <c r="Q17" s="4">
        <v>-102.0034476586838</v>
      </c>
      <c r="R17" s="4">
        <v>-102.47264646194728</v>
      </c>
      <c r="S17" s="4">
        <v>-104.83225918778908</v>
      </c>
      <c r="T17" s="4">
        <v>-108.3428852464948</v>
      </c>
      <c r="U17" s="4">
        <v>-111.65719132405</v>
      </c>
    </row>
    <row r="18" spans="1:21" x14ac:dyDescent="0.3">
      <c r="A18" s="3" t="s">
        <v>18</v>
      </c>
      <c r="B18" s="4" t="s">
        <v>5</v>
      </c>
      <c r="C18" s="4" t="s">
        <v>5</v>
      </c>
      <c r="D18" s="4" t="s">
        <v>5</v>
      </c>
      <c r="E18" s="4" t="s">
        <v>5</v>
      </c>
      <c r="F18" s="4" t="s">
        <v>5</v>
      </c>
      <c r="G18" s="4" t="s">
        <v>5</v>
      </c>
      <c r="H18" s="4" t="s">
        <v>5</v>
      </c>
      <c r="I18" s="4" t="s">
        <v>5</v>
      </c>
      <c r="J18" s="4" t="s">
        <v>5</v>
      </c>
      <c r="K18" s="4" t="s">
        <v>5</v>
      </c>
      <c r="L18" s="4">
        <v>522.50129891545032</v>
      </c>
      <c r="M18" s="4">
        <v>514.67605609775001</v>
      </c>
      <c r="N18" s="4">
        <v>510.41045049528611</v>
      </c>
      <c r="O18" s="4">
        <v>524.55459245456984</v>
      </c>
      <c r="P18" s="4">
        <v>525.90886356486999</v>
      </c>
      <c r="Q18" s="4">
        <v>537.39805962213006</v>
      </c>
      <c r="R18" s="4">
        <v>540.04733300433588</v>
      </c>
      <c r="S18" s="4">
        <v>558.06593448999286</v>
      </c>
      <c r="T18" s="4">
        <v>586.08986075552218</v>
      </c>
      <c r="U18" s="4">
        <v>610.83198549000394</v>
      </c>
    </row>
    <row r="19" spans="1:21" x14ac:dyDescent="0.3">
      <c r="A19" s="3" t="s">
        <v>19</v>
      </c>
      <c r="B19" s="4" t="s">
        <v>5</v>
      </c>
      <c r="C19" s="4" t="s">
        <v>5</v>
      </c>
      <c r="D19" s="4" t="s">
        <v>5</v>
      </c>
      <c r="E19" s="4" t="s">
        <v>5</v>
      </c>
      <c r="F19" s="4" t="s">
        <v>5</v>
      </c>
      <c r="G19" s="4" t="s">
        <v>5</v>
      </c>
      <c r="H19" s="4" t="s">
        <v>5</v>
      </c>
      <c r="I19" s="4" t="s">
        <v>5</v>
      </c>
      <c r="J19" s="4" t="s">
        <v>5</v>
      </c>
      <c r="K19" s="4" t="s">
        <v>5</v>
      </c>
      <c r="L19" s="4">
        <v>-415.29052281866501</v>
      </c>
      <c r="M19" s="4">
        <v>-409.63831933040422</v>
      </c>
      <c r="N19" s="4">
        <v>-400.26103430933972</v>
      </c>
      <c r="O19" s="4">
        <v>-401.68219968502041</v>
      </c>
      <c r="P19" s="4">
        <v>-398.94562110259886</v>
      </c>
      <c r="Q19" s="4">
        <v>-394.03028872276377</v>
      </c>
      <c r="R19" s="4">
        <v>-404.13543530704885</v>
      </c>
      <c r="S19" s="4">
        <v>-416.64232089190222</v>
      </c>
      <c r="T19" s="4">
        <v>-437.84566663522799</v>
      </c>
      <c r="U19" s="4">
        <v>-458.43149916514903</v>
      </c>
    </row>
    <row r="20" spans="1:21" x14ac:dyDescent="0.3">
      <c r="A20" s="3" t="s">
        <v>20</v>
      </c>
      <c r="B20" s="4" t="s">
        <v>5</v>
      </c>
      <c r="C20" s="4" t="s">
        <v>5</v>
      </c>
      <c r="D20" s="4" t="s">
        <v>5</v>
      </c>
      <c r="E20" s="4" t="s">
        <v>5</v>
      </c>
      <c r="F20" s="4" t="s">
        <v>5</v>
      </c>
      <c r="G20" s="4" t="s">
        <v>5</v>
      </c>
      <c r="H20" s="4" t="s">
        <v>5</v>
      </c>
      <c r="I20" s="4" t="s">
        <v>5</v>
      </c>
      <c r="J20" s="4" t="s">
        <v>5</v>
      </c>
      <c r="K20" s="4" t="s">
        <v>5</v>
      </c>
      <c r="L20" s="4">
        <v>10</v>
      </c>
      <c r="M20" s="4">
        <v>9</v>
      </c>
      <c r="N20" s="4">
        <v>8</v>
      </c>
      <c r="O20" s="4">
        <v>9</v>
      </c>
      <c r="P20" s="4">
        <v>9</v>
      </c>
      <c r="Q20" s="4">
        <v>8</v>
      </c>
      <c r="R20" s="4">
        <v>5</v>
      </c>
      <c r="S20" s="4">
        <v>5</v>
      </c>
      <c r="T20" s="4">
        <v>6</v>
      </c>
      <c r="U20" s="4">
        <v>6</v>
      </c>
    </row>
    <row r="21" spans="1:21" x14ac:dyDescent="0.3">
      <c r="A21" s="3" t="s">
        <v>21</v>
      </c>
      <c r="B21" s="4" t="s">
        <v>5</v>
      </c>
      <c r="C21" s="4" t="s">
        <v>5</v>
      </c>
      <c r="D21" s="4" t="s">
        <v>5</v>
      </c>
      <c r="E21" s="4" t="s">
        <v>5</v>
      </c>
      <c r="F21" s="4" t="s">
        <v>5</v>
      </c>
      <c r="G21" s="4" t="s">
        <v>5</v>
      </c>
      <c r="H21" s="4" t="s">
        <v>5</v>
      </c>
      <c r="I21" s="4" t="s">
        <v>5</v>
      </c>
      <c r="J21" s="4" t="s">
        <v>5</v>
      </c>
      <c r="K21" s="4">
        <v>83</v>
      </c>
      <c r="L21" s="4">
        <v>89</v>
      </c>
      <c r="M21" s="4">
        <v>90</v>
      </c>
      <c r="N21" s="4">
        <v>84</v>
      </c>
      <c r="O21" s="4">
        <v>87</v>
      </c>
      <c r="P21" s="4">
        <v>110</v>
      </c>
      <c r="Q21" s="4">
        <v>125</v>
      </c>
      <c r="R21" s="4">
        <v>161</v>
      </c>
      <c r="S21" s="4">
        <v>173</v>
      </c>
      <c r="T21" s="4">
        <v>175</v>
      </c>
      <c r="U21" s="4">
        <v>117</v>
      </c>
    </row>
    <row r="22" spans="1:21" x14ac:dyDescent="0.3">
      <c r="A22" s="3" t="s">
        <v>22</v>
      </c>
      <c r="B22" s="4" t="s">
        <v>5</v>
      </c>
      <c r="C22" s="4" t="s">
        <v>5</v>
      </c>
      <c r="D22" s="4" t="s">
        <v>5</v>
      </c>
      <c r="E22" s="4" t="s">
        <v>5</v>
      </c>
      <c r="F22" s="4" t="s">
        <v>5</v>
      </c>
      <c r="G22" s="4" t="s">
        <v>5</v>
      </c>
      <c r="H22" s="4" t="s">
        <v>5</v>
      </c>
      <c r="I22" s="4" t="s">
        <v>5</v>
      </c>
      <c r="J22" s="4">
        <v>0</v>
      </c>
      <c r="K22" s="4">
        <v>0</v>
      </c>
      <c r="L22" s="4">
        <v>0</v>
      </c>
      <c r="M22" s="4">
        <v>0</v>
      </c>
      <c r="N22" s="4">
        <v>0</v>
      </c>
      <c r="O22" s="4">
        <v>16</v>
      </c>
      <c r="P22" s="4">
        <v>13</v>
      </c>
      <c r="Q22" s="4">
        <v>13</v>
      </c>
      <c r="R22" s="4">
        <v>16</v>
      </c>
      <c r="S22" s="4">
        <v>14</v>
      </c>
      <c r="T22" s="4">
        <v>14</v>
      </c>
      <c r="U22" s="4">
        <v>39</v>
      </c>
    </row>
    <row r="23" spans="1:21" x14ac:dyDescent="0.3">
      <c r="A23" s="7" t="s">
        <v>23</v>
      </c>
      <c r="B23" s="4" t="s">
        <v>1</v>
      </c>
      <c r="C23" s="4" t="s">
        <v>1</v>
      </c>
      <c r="D23" s="4" t="s">
        <v>1</v>
      </c>
      <c r="E23" s="4" t="s">
        <v>1</v>
      </c>
      <c r="F23" s="4" t="s">
        <v>1</v>
      </c>
      <c r="G23" s="4" t="s">
        <v>1</v>
      </c>
      <c r="H23" s="4" t="s">
        <v>1</v>
      </c>
      <c r="I23" s="4" t="s">
        <v>1</v>
      </c>
      <c r="J23" s="4" t="s">
        <v>1</v>
      </c>
      <c r="K23" s="4" t="s">
        <v>1</v>
      </c>
      <c r="L23" s="4" t="s">
        <v>1</v>
      </c>
      <c r="M23" s="4" t="s">
        <v>1</v>
      </c>
      <c r="N23" s="4" t="s">
        <v>1</v>
      </c>
      <c r="O23" s="4" t="s">
        <v>1</v>
      </c>
      <c r="P23" s="4" t="s">
        <v>1</v>
      </c>
      <c r="Q23" s="4" t="s">
        <v>1</v>
      </c>
      <c r="R23" s="4" t="s">
        <v>1</v>
      </c>
      <c r="S23" s="4" t="s">
        <v>1</v>
      </c>
      <c r="T23" s="4" t="s">
        <v>1</v>
      </c>
      <c r="U23" s="4" t="s">
        <v>1</v>
      </c>
    </row>
    <row r="24" spans="1:21" x14ac:dyDescent="0.3">
      <c r="A24" s="3" t="s">
        <v>24</v>
      </c>
      <c r="B24" s="4">
        <v>10779</v>
      </c>
      <c r="C24" s="4">
        <v>11399</v>
      </c>
      <c r="D24" s="4">
        <v>11840</v>
      </c>
      <c r="E24" s="4">
        <v>12075</v>
      </c>
      <c r="F24" s="4">
        <v>12406</v>
      </c>
      <c r="G24" s="4">
        <v>12751</v>
      </c>
      <c r="H24" s="4">
        <v>13427</v>
      </c>
      <c r="I24" s="4">
        <v>13853.70404151762</v>
      </c>
      <c r="J24" s="4">
        <v>13920.40163165217</v>
      </c>
      <c r="K24" s="4">
        <v>13817.828335000002</v>
      </c>
      <c r="L24" s="4">
        <v>13491.685605937149</v>
      </c>
      <c r="M24" s="4">
        <v>13202.373714399173</v>
      </c>
      <c r="N24" s="4">
        <v>12544.193626847697</v>
      </c>
      <c r="O24" s="4">
        <v>11770.432092227549</v>
      </c>
      <c r="P24" s="4">
        <v>10985.664167383708</v>
      </c>
      <c r="Q24" s="4">
        <v>9800</v>
      </c>
      <c r="R24" s="4">
        <v>8980.5495320000009</v>
      </c>
      <c r="S24" s="4">
        <v>8853.0743002286054</v>
      </c>
      <c r="T24" s="4">
        <v>9001.6299301123254</v>
      </c>
      <c r="U24" s="4">
        <v>9266.1047479781028</v>
      </c>
    </row>
    <row r="25" spans="1:21" x14ac:dyDescent="0.3">
      <c r="A25" s="3" t="s">
        <v>25</v>
      </c>
      <c r="B25" s="4" t="s">
        <v>5</v>
      </c>
      <c r="C25" s="4" t="s">
        <v>5</v>
      </c>
      <c r="D25" s="4" t="s">
        <v>5</v>
      </c>
      <c r="E25" s="4" t="s">
        <v>5</v>
      </c>
      <c r="F25" s="4" t="s">
        <v>5</v>
      </c>
      <c r="G25" s="4" t="s">
        <v>5</v>
      </c>
      <c r="H25" s="4" t="s">
        <v>5</v>
      </c>
      <c r="I25" s="4" t="s">
        <v>5</v>
      </c>
      <c r="J25" s="4" t="s">
        <v>5</v>
      </c>
      <c r="K25" s="4">
        <v>102.5</v>
      </c>
      <c r="L25" s="4">
        <v>138.69137406285034</v>
      </c>
      <c r="M25" s="4">
        <v>223.50907960082733</v>
      </c>
      <c r="N25" s="4">
        <v>215.8213731523027</v>
      </c>
      <c r="O25" s="4">
        <v>218.33413026145121</v>
      </c>
      <c r="P25" s="4">
        <v>210</v>
      </c>
      <c r="Q25" s="4">
        <v>217.12141696472671</v>
      </c>
      <c r="R25" s="4">
        <v>251.12372205285334</v>
      </c>
      <c r="S25" s="4">
        <v>237.86656126421042</v>
      </c>
      <c r="T25" s="4">
        <v>189.76474670779129</v>
      </c>
      <c r="U25" s="4">
        <v>151.11839103407019</v>
      </c>
    </row>
    <row r="26" spans="1:21" x14ac:dyDescent="0.3">
      <c r="A26" s="3" t="s">
        <v>26</v>
      </c>
      <c r="B26" s="4" t="s">
        <v>5</v>
      </c>
      <c r="C26" s="4" t="s">
        <v>5</v>
      </c>
      <c r="D26" s="4" t="s">
        <v>5</v>
      </c>
      <c r="E26" s="4" t="s">
        <v>5</v>
      </c>
      <c r="F26" s="4" t="s">
        <v>5</v>
      </c>
      <c r="G26" s="4" t="s">
        <v>5</v>
      </c>
      <c r="H26" s="4" t="s">
        <v>5</v>
      </c>
      <c r="I26" s="4" t="s">
        <v>5</v>
      </c>
      <c r="J26" s="4" t="s">
        <v>5</v>
      </c>
      <c r="K26" s="4">
        <v>25.3</v>
      </c>
      <c r="L26" s="4">
        <v>27.096201083499995</v>
      </c>
      <c r="M26" s="4">
        <v>27.736361391589998</v>
      </c>
      <c r="N26" s="4">
        <v>28.664119665940003</v>
      </c>
      <c r="O26" s="4">
        <v>29.785253846380002</v>
      </c>
      <c r="P26" s="4">
        <v>30.930736693610001</v>
      </c>
      <c r="Q26" s="4">
        <v>31.111107023500004</v>
      </c>
      <c r="R26" s="4">
        <v>30.681049318960003</v>
      </c>
      <c r="S26" s="4">
        <v>30.936957962226547</v>
      </c>
      <c r="T26" s="4">
        <v>31.180332875742511</v>
      </c>
      <c r="U26" s="4">
        <v>31.367302318299235</v>
      </c>
    </row>
    <row r="27" spans="1:21" x14ac:dyDescent="0.3">
      <c r="A27" s="3" t="s">
        <v>27</v>
      </c>
      <c r="B27" s="4" t="s">
        <v>5</v>
      </c>
      <c r="C27" s="4" t="s">
        <v>5</v>
      </c>
      <c r="D27" s="4" t="s">
        <v>5</v>
      </c>
      <c r="E27" s="4" t="s">
        <v>5</v>
      </c>
      <c r="F27" s="4" t="s">
        <v>5</v>
      </c>
      <c r="G27" s="4" t="s">
        <v>5</v>
      </c>
      <c r="H27" s="4" t="s">
        <v>5</v>
      </c>
      <c r="I27" s="4" t="s">
        <v>5</v>
      </c>
      <c r="J27" s="4" t="s">
        <v>5</v>
      </c>
      <c r="K27" s="4">
        <v>23.4</v>
      </c>
      <c r="L27" s="4">
        <v>23.094746180499996</v>
      </c>
      <c r="M27" s="4">
        <v>25.278137999999998</v>
      </c>
      <c r="N27" s="4">
        <v>27.388266961139998</v>
      </c>
      <c r="O27" s="4">
        <v>25.869226137639998</v>
      </c>
      <c r="P27" s="4">
        <v>21.369613869900004</v>
      </c>
      <c r="Q27" s="4">
        <v>17.02722570976</v>
      </c>
      <c r="R27" s="4">
        <v>11.903220402640001</v>
      </c>
      <c r="S27" s="4">
        <v>10.243095817074012</v>
      </c>
      <c r="T27" s="4">
        <v>8.8052399151114287</v>
      </c>
      <c r="U27" s="4">
        <v>7.5510376634845464</v>
      </c>
    </row>
    <row r="28" spans="1:21" x14ac:dyDescent="0.3">
      <c r="A28" s="3" t="s">
        <v>28</v>
      </c>
      <c r="B28" s="4">
        <v>-2105</v>
      </c>
      <c r="C28" s="4">
        <v>-2111</v>
      </c>
      <c r="D28" s="4">
        <v>-2349</v>
      </c>
      <c r="E28" s="4">
        <v>-2373</v>
      </c>
      <c r="F28" s="4">
        <v>-2583</v>
      </c>
      <c r="G28" s="4">
        <v>-2723</v>
      </c>
      <c r="H28" s="4">
        <v>-2617</v>
      </c>
      <c r="I28" s="4">
        <v>-2579.2446672137735</v>
      </c>
      <c r="J28" s="4">
        <v>-2768.2673130173253</v>
      </c>
      <c r="K28" s="4">
        <v>-2658.286388</v>
      </c>
      <c r="L28" s="4">
        <v>-2945.782076</v>
      </c>
      <c r="M28" s="4">
        <v>-3069.05210160772</v>
      </c>
      <c r="N28" s="4">
        <v>-3138.9830000000002</v>
      </c>
      <c r="O28" s="4">
        <v>-3346.20118406132</v>
      </c>
      <c r="P28" s="4">
        <v>-3327.9600200406703</v>
      </c>
      <c r="Q28" s="4">
        <v>-3166</v>
      </c>
      <c r="R28" s="4">
        <v>-3059</v>
      </c>
      <c r="S28" s="4">
        <v>-2816.8478762826358</v>
      </c>
      <c r="T28" s="4">
        <v>-2821.0490608935347</v>
      </c>
      <c r="U28" s="4">
        <v>-2762.4772025862717</v>
      </c>
    </row>
    <row r="29" spans="1:21" x14ac:dyDescent="0.3">
      <c r="A29" s="3" t="s">
        <v>29</v>
      </c>
      <c r="B29" s="4" t="s">
        <v>30</v>
      </c>
      <c r="C29" s="4">
        <v>284</v>
      </c>
      <c r="D29" s="4">
        <v>288</v>
      </c>
      <c r="E29" s="4">
        <v>287</v>
      </c>
      <c r="F29" s="4">
        <v>315</v>
      </c>
      <c r="G29" s="4">
        <v>345</v>
      </c>
      <c r="H29" s="4">
        <v>377</v>
      </c>
      <c r="I29" s="4">
        <v>360.02003307859059</v>
      </c>
      <c r="J29" s="4">
        <v>397.75764923740286</v>
      </c>
      <c r="K29" s="4">
        <v>411.73951999999997</v>
      </c>
      <c r="L29" s="4">
        <v>512.53264899999999</v>
      </c>
      <c r="M29" s="4">
        <v>529.00640582798997</v>
      </c>
      <c r="N29" s="4">
        <v>561</v>
      </c>
      <c r="O29" s="4">
        <v>634</v>
      </c>
      <c r="P29" s="4">
        <v>646.70642031544003</v>
      </c>
      <c r="Q29" s="4">
        <v>574</v>
      </c>
      <c r="R29" s="4">
        <v>578</v>
      </c>
      <c r="S29" s="4">
        <v>583.00735710013828</v>
      </c>
      <c r="T29" s="4">
        <v>586.27467536399934</v>
      </c>
      <c r="U29" s="4">
        <v>589.00441954604889</v>
      </c>
    </row>
    <row r="30" spans="1:21" x14ac:dyDescent="0.3">
      <c r="A30" s="3" t="s">
        <v>31</v>
      </c>
      <c r="B30" s="4" t="s">
        <v>30</v>
      </c>
      <c r="C30" s="4" t="s">
        <v>30</v>
      </c>
      <c r="D30" s="4" t="s">
        <v>30</v>
      </c>
      <c r="E30" s="4" t="s">
        <v>30</v>
      </c>
      <c r="F30" s="4" t="s">
        <v>30</v>
      </c>
      <c r="G30" s="4" t="s">
        <v>30</v>
      </c>
      <c r="H30" s="4">
        <v>16</v>
      </c>
      <c r="I30" s="4">
        <v>29</v>
      </c>
      <c r="J30" s="4">
        <v>27</v>
      </c>
      <c r="K30" s="4">
        <v>317</v>
      </c>
      <c r="L30" s="4">
        <v>783</v>
      </c>
      <c r="M30" s="4">
        <v>33</v>
      </c>
      <c r="N30" s="4">
        <v>37</v>
      </c>
      <c r="O30" s="4">
        <v>194</v>
      </c>
      <c r="P30" s="4">
        <v>129</v>
      </c>
      <c r="Q30" s="4">
        <v>152</v>
      </c>
      <c r="R30" s="4">
        <v>217</v>
      </c>
      <c r="S30" s="4">
        <v>173</v>
      </c>
      <c r="T30" s="4">
        <v>173</v>
      </c>
      <c r="U30" s="4">
        <v>22</v>
      </c>
    </row>
    <row r="31" spans="1:21" x14ac:dyDescent="0.3">
      <c r="A31" s="3" t="s">
        <v>32</v>
      </c>
      <c r="B31" s="4" t="s">
        <v>5</v>
      </c>
      <c r="C31" s="4" t="s">
        <v>5</v>
      </c>
      <c r="D31" s="4" t="s">
        <v>5</v>
      </c>
      <c r="E31" s="4" t="s">
        <v>5</v>
      </c>
      <c r="F31" s="4" t="s">
        <v>5</v>
      </c>
      <c r="G31" s="4" t="s">
        <v>5</v>
      </c>
      <c r="H31" s="4" t="s">
        <v>5</v>
      </c>
      <c r="I31" s="4" t="s">
        <v>5</v>
      </c>
      <c r="J31" s="4" t="s">
        <v>5</v>
      </c>
      <c r="K31" s="4">
        <v>993.52722775500013</v>
      </c>
      <c r="L31" s="4">
        <v>1409.4267291270003</v>
      </c>
      <c r="M31" s="4">
        <v>1594.4250245759997</v>
      </c>
      <c r="N31" s="4">
        <v>2062.3717671840004</v>
      </c>
      <c r="O31" s="4">
        <v>2454.0667064099994</v>
      </c>
      <c r="P31" s="4">
        <v>2737.10639421</v>
      </c>
      <c r="Q31" s="4">
        <v>2715.3</v>
      </c>
      <c r="R31" s="4">
        <v>3198</v>
      </c>
      <c r="S31" s="4">
        <v>2470.4544990896211</v>
      </c>
      <c r="T31" s="4">
        <v>2842.7120846145344</v>
      </c>
      <c r="U31" s="4">
        <v>4353.3857807251507</v>
      </c>
    </row>
    <row r="32" spans="1:21" x14ac:dyDescent="0.3">
      <c r="A32" s="3" t="s">
        <v>33</v>
      </c>
      <c r="B32" s="4" t="s">
        <v>30</v>
      </c>
      <c r="C32" s="4" t="s">
        <v>30</v>
      </c>
      <c r="D32" s="4" t="s">
        <v>30</v>
      </c>
      <c r="E32" s="4" t="s">
        <v>30</v>
      </c>
      <c r="F32" s="4" t="s">
        <v>30</v>
      </c>
      <c r="G32" s="4" t="s">
        <v>30</v>
      </c>
      <c r="H32" s="4" t="s">
        <v>30</v>
      </c>
      <c r="I32" s="4" t="s">
        <v>30</v>
      </c>
      <c r="J32" s="4" t="s">
        <v>30</v>
      </c>
      <c r="K32" s="4" t="s">
        <v>30</v>
      </c>
      <c r="L32" s="4" t="s">
        <v>30</v>
      </c>
      <c r="M32" s="4" t="s">
        <v>30</v>
      </c>
      <c r="N32" s="4" t="s">
        <v>30</v>
      </c>
      <c r="O32" s="4" t="s">
        <v>30</v>
      </c>
      <c r="P32" s="4" t="s">
        <v>30</v>
      </c>
      <c r="Q32" s="4" t="s">
        <v>30</v>
      </c>
      <c r="R32" s="4" t="s">
        <v>30</v>
      </c>
      <c r="S32" s="4">
        <v>360.39554424486948</v>
      </c>
      <c r="T32" s="4">
        <v>413.81355430954471</v>
      </c>
      <c r="U32" s="4">
        <v>452.65878639341321</v>
      </c>
    </row>
    <row r="33" spans="1:21" x14ac:dyDescent="0.3">
      <c r="A33" s="3" t="s">
        <v>34</v>
      </c>
      <c r="B33" s="4" t="s">
        <v>30</v>
      </c>
      <c r="C33" s="4" t="s">
        <v>30</v>
      </c>
      <c r="D33" s="4" t="s">
        <v>30</v>
      </c>
      <c r="E33" s="4" t="s">
        <v>30</v>
      </c>
      <c r="F33" s="4" t="s">
        <v>30</v>
      </c>
      <c r="G33" s="4" t="s">
        <v>30</v>
      </c>
      <c r="H33" s="4" t="s">
        <v>30</v>
      </c>
      <c r="I33" s="4" t="s">
        <v>30</v>
      </c>
      <c r="J33" s="4" t="s">
        <v>30</v>
      </c>
      <c r="K33" s="4" t="s">
        <v>30</v>
      </c>
      <c r="L33" s="4" t="s">
        <v>30</v>
      </c>
      <c r="M33" s="4" t="s">
        <v>30</v>
      </c>
      <c r="N33" s="4" t="s">
        <v>30</v>
      </c>
      <c r="O33" s="4" t="s">
        <v>30</v>
      </c>
      <c r="P33" s="4" t="s">
        <v>30</v>
      </c>
      <c r="Q33" s="4" t="s">
        <v>30</v>
      </c>
      <c r="R33" s="4" t="s">
        <v>30</v>
      </c>
      <c r="S33" s="4">
        <v>6</v>
      </c>
      <c r="T33" s="4">
        <v>36</v>
      </c>
      <c r="U33" s="4">
        <v>53.949999999999989</v>
      </c>
    </row>
    <row r="34" spans="1:21" x14ac:dyDescent="0.3">
      <c r="A34" s="7" t="s">
        <v>35</v>
      </c>
      <c r="B34" s="4" t="s">
        <v>1</v>
      </c>
      <c r="C34" s="4" t="s">
        <v>1</v>
      </c>
      <c r="D34" s="4" t="s">
        <v>1</v>
      </c>
      <c r="E34" s="4" t="s">
        <v>1</v>
      </c>
      <c r="F34" s="4" t="s">
        <v>1</v>
      </c>
      <c r="G34" s="4" t="s">
        <v>1</v>
      </c>
      <c r="H34" s="4" t="s">
        <v>1</v>
      </c>
      <c r="I34" s="4" t="s">
        <v>1</v>
      </c>
      <c r="J34" s="4" t="s">
        <v>1</v>
      </c>
      <c r="K34" s="4" t="s">
        <v>1</v>
      </c>
      <c r="L34" s="4" t="s">
        <v>1</v>
      </c>
      <c r="M34" s="4" t="s">
        <v>1</v>
      </c>
      <c r="N34" s="4" t="s">
        <v>1</v>
      </c>
      <c r="O34" s="4" t="s">
        <v>1</v>
      </c>
      <c r="P34" s="4" t="s">
        <v>1</v>
      </c>
      <c r="Q34" s="4" t="s">
        <v>1</v>
      </c>
      <c r="R34" s="4" t="s">
        <v>1</v>
      </c>
      <c r="S34" s="4" t="s">
        <v>1</v>
      </c>
      <c r="T34" s="4" t="s">
        <v>1</v>
      </c>
      <c r="U34" s="4" t="s">
        <v>1</v>
      </c>
    </row>
    <row r="35" spans="1:21" x14ac:dyDescent="0.3">
      <c r="A35" s="3" t="s">
        <v>36</v>
      </c>
      <c r="B35" s="4" t="s">
        <v>30</v>
      </c>
      <c r="C35" s="4" t="s">
        <v>30</v>
      </c>
      <c r="D35" s="4" t="s">
        <v>30</v>
      </c>
      <c r="E35" s="4" t="s">
        <v>30</v>
      </c>
      <c r="F35" s="4" t="s">
        <v>30</v>
      </c>
      <c r="G35" s="4" t="s">
        <v>30</v>
      </c>
      <c r="H35" s="4" t="s">
        <v>30</v>
      </c>
      <c r="I35" s="4" t="s">
        <v>30</v>
      </c>
      <c r="J35" s="4" t="s">
        <v>30</v>
      </c>
      <c r="K35" s="4">
        <v>0</v>
      </c>
      <c r="L35" s="4">
        <v>2</v>
      </c>
      <c r="M35" s="4">
        <v>28</v>
      </c>
      <c r="N35" s="4">
        <v>16</v>
      </c>
      <c r="O35" s="4">
        <v>47</v>
      </c>
      <c r="P35" s="4">
        <v>76</v>
      </c>
      <c r="Q35" s="4">
        <v>177</v>
      </c>
      <c r="R35" s="4">
        <v>172</v>
      </c>
      <c r="S35" s="4">
        <v>240</v>
      </c>
      <c r="T35" s="4">
        <v>656</v>
      </c>
      <c r="U35" s="4">
        <v>0</v>
      </c>
    </row>
    <row r="36" spans="1:21" x14ac:dyDescent="0.3">
      <c r="A36" s="3" t="s">
        <v>37</v>
      </c>
      <c r="B36" s="4">
        <v>26.149937499999997</v>
      </c>
      <c r="C36" s="4">
        <v>27.526250000000001</v>
      </c>
      <c r="D36" s="4">
        <v>28.975000000000001</v>
      </c>
      <c r="E36" s="4">
        <v>30.5</v>
      </c>
      <c r="F36" s="4">
        <v>32.1</v>
      </c>
      <c r="G36" s="4">
        <v>34.1</v>
      </c>
      <c r="H36" s="4">
        <v>36.5</v>
      </c>
      <c r="I36" s="4">
        <v>37.299999999999997</v>
      </c>
      <c r="J36" s="4">
        <v>39.700000000000003</v>
      </c>
      <c r="K36" s="4">
        <v>10.417113791065347</v>
      </c>
      <c r="L36" s="4">
        <v>10.642813205265535</v>
      </c>
      <c r="M36" s="4">
        <v>10.642813205265535</v>
      </c>
      <c r="N36" s="4">
        <v>10.642813205265535</v>
      </c>
      <c r="O36" s="4">
        <v>10.642813205265535</v>
      </c>
      <c r="P36" s="4">
        <v>10.642813205265535</v>
      </c>
      <c r="Q36" s="4">
        <v>10.261174581821848</v>
      </c>
      <c r="R36" s="4">
        <v>10.03116430078132</v>
      </c>
      <c r="S36" s="4">
        <v>10</v>
      </c>
      <c r="T36" s="4">
        <v>12</v>
      </c>
      <c r="U36" s="4">
        <v>15</v>
      </c>
    </row>
    <row r="37" spans="1:21" x14ac:dyDescent="0.3">
      <c r="A37" s="3" t="s">
        <v>38</v>
      </c>
      <c r="B37" s="4">
        <v>570</v>
      </c>
      <c r="C37" s="4">
        <v>613</v>
      </c>
      <c r="D37" s="4">
        <v>651</v>
      </c>
      <c r="E37" s="4">
        <v>674</v>
      </c>
      <c r="F37" s="4">
        <v>685</v>
      </c>
      <c r="G37" s="4">
        <v>688</v>
      </c>
      <c r="H37" s="4">
        <v>756</v>
      </c>
      <c r="I37" s="4">
        <v>786</v>
      </c>
      <c r="J37" s="4">
        <v>837</v>
      </c>
      <c r="K37" s="4">
        <v>892</v>
      </c>
      <c r="L37" s="4">
        <v>896</v>
      </c>
      <c r="M37" s="4">
        <v>945.72590927876581</v>
      </c>
      <c r="N37" s="4">
        <v>978</v>
      </c>
      <c r="O37" s="4">
        <v>949</v>
      </c>
      <c r="P37" s="4">
        <v>857.12554116595811</v>
      </c>
      <c r="Q37" s="4">
        <v>854.79333109651145</v>
      </c>
      <c r="R37" s="4">
        <v>780.38768790635834</v>
      </c>
      <c r="S37" s="4">
        <v>808.03288030762212</v>
      </c>
      <c r="T37" s="4">
        <v>747.2220062628669</v>
      </c>
      <c r="U37" s="4">
        <v>1081</v>
      </c>
    </row>
    <row r="38" spans="1:21" x14ac:dyDescent="0.3">
      <c r="A38" s="3" t="s">
        <v>39</v>
      </c>
      <c r="B38" s="4">
        <v>14.4</v>
      </c>
      <c r="C38" s="4">
        <v>14.7</v>
      </c>
      <c r="D38" s="4">
        <v>15</v>
      </c>
      <c r="E38" s="4">
        <v>15.2</v>
      </c>
      <c r="F38" s="4">
        <v>17.3</v>
      </c>
      <c r="G38" s="4">
        <v>17.5</v>
      </c>
      <c r="H38" s="4">
        <v>18.7</v>
      </c>
      <c r="I38" s="4">
        <v>19.2</v>
      </c>
      <c r="J38" s="4">
        <v>21.5</v>
      </c>
      <c r="K38" s="4">
        <v>23.1</v>
      </c>
      <c r="L38" s="4">
        <v>24.5</v>
      </c>
      <c r="M38" s="4">
        <v>25.1</v>
      </c>
      <c r="N38" s="4">
        <v>25.6</v>
      </c>
      <c r="O38" s="4">
        <v>26.9</v>
      </c>
      <c r="P38" s="4">
        <v>24.7</v>
      </c>
      <c r="Q38" s="4">
        <v>25.9</v>
      </c>
      <c r="R38" s="4">
        <v>25.1</v>
      </c>
      <c r="S38" s="4">
        <v>27</v>
      </c>
      <c r="T38" s="4">
        <v>26.9</v>
      </c>
      <c r="U38" s="4">
        <v>43</v>
      </c>
    </row>
    <row r="39" spans="1:21" x14ac:dyDescent="0.3">
      <c r="A39" s="3" t="s">
        <v>40</v>
      </c>
      <c r="B39" s="4">
        <v>34.6</v>
      </c>
      <c r="C39" s="4">
        <v>46.5</v>
      </c>
      <c r="D39" s="4">
        <v>55.2</v>
      </c>
      <c r="E39" s="4">
        <v>62.4</v>
      </c>
      <c r="F39" s="4">
        <v>66.7</v>
      </c>
      <c r="G39" s="4">
        <v>69.400000000000006</v>
      </c>
      <c r="H39" s="4">
        <v>65.5</v>
      </c>
      <c r="I39" s="4">
        <v>62</v>
      </c>
      <c r="J39" s="4">
        <v>55</v>
      </c>
      <c r="K39" s="4">
        <v>54</v>
      </c>
      <c r="L39" s="4">
        <v>50.44</v>
      </c>
      <c r="M39" s="4">
        <v>47</v>
      </c>
      <c r="N39" s="4">
        <v>46</v>
      </c>
      <c r="O39" s="4">
        <v>45.4</v>
      </c>
      <c r="P39" s="4">
        <v>40.299999999999997</v>
      </c>
      <c r="Q39" s="4">
        <v>44.8</v>
      </c>
      <c r="R39" s="4">
        <v>46.950400000000002</v>
      </c>
      <c r="S39" s="4">
        <v>53.14785280000001</v>
      </c>
      <c r="T39" s="4">
        <v>57.984307404800006</v>
      </c>
      <c r="U39" s="4">
        <v>19.345402845699201</v>
      </c>
    </row>
    <row r="40" spans="1:21" x14ac:dyDescent="0.3">
      <c r="A40" s="3" t="s">
        <v>41</v>
      </c>
      <c r="B40" s="4">
        <v>42</v>
      </c>
      <c r="C40" s="4">
        <v>56.4</v>
      </c>
      <c r="D40" s="4">
        <v>67</v>
      </c>
      <c r="E40" s="4">
        <v>73.3</v>
      </c>
      <c r="F40" s="4">
        <v>79</v>
      </c>
      <c r="G40" s="4">
        <v>83</v>
      </c>
      <c r="H40" s="4">
        <v>78</v>
      </c>
      <c r="I40" s="4">
        <v>57</v>
      </c>
      <c r="J40" s="4">
        <v>35</v>
      </c>
      <c r="K40" s="4">
        <v>34.700000000000003</v>
      </c>
      <c r="L40" s="4">
        <v>31.4</v>
      </c>
      <c r="M40" s="4">
        <v>29.1</v>
      </c>
      <c r="N40" s="4">
        <v>28.2</v>
      </c>
      <c r="O40" s="4">
        <v>27.3</v>
      </c>
      <c r="P40" s="4">
        <v>26.318600000000004</v>
      </c>
      <c r="Q40" s="4">
        <v>28.099</v>
      </c>
      <c r="R40" s="4">
        <v>29.447752000000001</v>
      </c>
      <c r="S40" s="4">
        <v>33.334855264000005</v>
      </c>
      <c r="T40" s="4">
        <v>36.368327093024007</v>
      </c>
      <c r="U40" s="4">
        <v>39.677844858489188</v>
      </c>
    </row>
    <row r="41" spans="1:21" x14ac:dyDescent="0.3">
      <c r="A41" s="3" t="s">
        <v>42</v>
      </c>
      <c r="B41" s="4" t="s">
        <v>5</v>
      </c>
      <c r="C41" s="4" t="s">
        <v>5</v>
      </c>
      <c r="D41" s="4" t="s">
        <v>5</v>
      </c>
      <c r="E41" s="4" t="s">
        <v>5</v>
      </c>
      <c r="F41" s="4" t="s">
        <v>5</v>
      </c>
      <c r="G41" s="4" t="s">
        <v>5</v>
      </c>
      <c r="H41" s="4" t="s">
        <v>5</v>
      </c>
      <c r="I41" s="4" t="s">
        <v>5</v>
      </c>
      <c r="J41" s="4" t="s">
        <v>5</v>
      </c>
      <c r="K41" s="4">
        <v>1393</v>
      </c>
      <c r="L41" s="4">
        <v>1409.8416873676906</v>
      </c>
      <c r="M41" s="4">
        <v>1455.9651751400597</v>
      </c>
      <c r="N41" s="4">
        <v>1580</v>
      </c>
      <c r="O41" s="4">
        <v>1182</v>
      </c>
      <c r="P41" s="4">
        <v>963</v>
      </c>
      <c r="Q41" s="4">
        <v>944</v>
      </c>
      <c r="R41" s="4">
        <v>888</v>
      </c>
      <c r="S41" s="4">
        <v>1280</v>
      </c>
      <c r="T41" s="4">
        <v>1288</v>
      </c>
      <c r="U41" s="4">
        <v>1615</v>
      </c>
    </row>
    <row r="42" spans="1:21" x14ac:dyDescent="0.3">
      <c r="A42" s="3" t="s">
        <v>43</v>
      </c>
      <c r="B42" s="4" t="s">
        <v>5</v>
      </c>
      <c r="C42" s="4" t="s">
        <v>5</v>
      </c>
      <c r="D42" s="4" t="s">
        <v>5</v>
      </c>
      <c r="E42" s="4" t="s">
        <v>5</v>
      </c>
      <c r="F42" s="4" t="s">
        <v>5</v>
      </c>
      <c r="G42" s="4" t="s">
        <v>5</v>
      </c>
      <c r="H42" s="4" t="s">
        <v>5</v>
      </c>
      <c r="I42" s="4" t="s">
        <v>5</v>
      </c>
      <c r="J42" s="4" t="s">
        <v>5</v>
      </c>
      <c r="K42" s="4">
        <v>29.969165802864893</v>
      </c>
      <c r="L42" s="4">
        <v>32.572258628007233</v>
      </c>
      <c r="M42" s="4">
        <v>34.804124799492975</v>
      </c>
      <c r="N42" s="4">
        <v>35.291357271610195</v>
      </c>
      <c r="O42" s="4">
        <v>37.06482784639018</v>
      </c>
      <c r="P42" s="4">
        <v>36.621139033563061</v>
      </c>
      <c r="Q42" s="4">
        <v>36.810663731083928</v>
      </c>
      <c r="R42" s="4">
        <v>36.733355601025352</v>
      </c>
      <c r="S42" s="4">
        <v>37.980292382908999</v>
      </c>
      <c r="T42" s="4">
        <v>39.25800231618485</v>
      </c>
      <c r="U42" s="4">
        <v>45.981200865545333</v>
      </c>
    </row>
    <row r="43" spans="1:21" x14ac:dyDescent="0.3">
      <c r="A43" s="7" t="s">
        <v>44</v>
      </c>
      <c r="B43" s="4" t="s">
        <v>1</v>
      </c>
      <c r="C43" s="4" t="s">
        <v>1</v>
      </c>
      <c r="D43" s="4" t="s">
        <v>1</v>
      </c>
      <c r="E43" s="4" t="s">
        <v>1</v>
      </c>
      <c r="F43" s="4" t="s">
        <v>1</v>
      </c>
      <c r="G43" s="4" t="s">
        <v>1</v>
      </c>
      <c r="H43" s="4" t="s">
        <v>1</v>
      </c>
      <c r="I43" s="4" t="s">
        <v>1</v>
      </c>
      <c r="J43" s="4" t="s">
        <v>1</v>
      </c>
      <c r="K43" s="4" t="s">
        <v>1</v>
      </c>
      <c r="L43" s="4" t="s">
        <v>1</v>
      </c>
      <c r="M43" s="4" t="s">
        <v>1</v>
      </c>
      <c r="N43" s="4" t="s">
        <v>1</v>
      </c>
      <c r="O43" s="4" t="s">
        <v>1</v>
      </c>
      <c r="P43" s="4" t="s">
        <v>1</v>
      </c>
      <c r="Q43" s="4" t="s">
        <v>1</v>
      </c>
      <c r="R43" s="4" t="s">
        <v>1</v>
      </c>
      <c r="S43" s="4" t="s">
        <v>1</v>
      </c>
      <c r="T43" s="4" t="s">
        <v>1</v>
      </c>
      <c r="U43" s="4" t="s">
        <v>1</v>
      </c>
    </row>
    <row r="44" spans="1:21" x14ac:dyDescent="0.3">
      <c r="A44" s="3" t="s">
        <v>45</v>
      </c>
      <c r="B44" s="4">
        <v>1096.8944519621109</v>
      </c>
      <c r="C44" s="4">
        <v>1445</v>
      </c>
      <c r="D44" s="4">
        <v>1525</v>
      </c>
      <c r="E44" s="4">
        <v>1437.276048714479</v>
      </c>
      <c r="F44" s="4">
        <v>1533</v>
      </c>
      <c r="G44" s="4">
        <v>1613</v>
      </c>
      <c r="H44" s="4">
        <v>1672</v>
      </c>
      <c r="I44" s="4">
        <v>1759.6</v>
      </c>
      <c r="J44" s="4">
        <v>1647</v>
      </c>
      <c r="K44" s="4">
        <v>1733</v>
      </c>
      <c r="L44" s="4">
        <v>1660</v>
      </c>
      <c r="M44" s="4">
        <v>1644.9906549835193</v>
      </c>
      <c r="N44" s="4">
        <v>1652.2340054691617</v>
      </c>
      <c r="O44" s="4">
        <v>1768.5834235912241</v>
      </c>
      <c r="P44" s="4">
        <v>1881.559958858981</v>
      </c>
      <c r="Q44" s="4">
        <v>1860.3998670163753</v>
      </c>
      <c r="R44" s="4">
        <v>1758.120258112436</v>
      </c>
      <c r="S44" s="4">
        <v>1609.2208507655137</v>
      </c>
      <c r="T44" s="4">
        <v>1557.785302045809</v>
      </c>
      <c r="U44" s="4">
        <v>1254.2589950096722</v>
      </c>
    </row>
    <row r="45" spans="1:21" x14ac:dyDescent="0.3">
      <c r="A45" s="3" t="s">
        <v>46</v>
      </c>
      <c r="B45" s="4">
        <v>58.5</v>
      </c>
      <c r="C45" s="4">
        <v>64</v>
      </c>
      <c r="D45" s="4">
        <v>73</v>
      </c>
      <c r="E45" s="4">
        <v>81</v>
      </c>
      <c r="F45" s="4">
        <v>93</v>
      </c>
      <c r="G45" s="4">
        <v>94.9</v>
      </c>
      <c r="H45" s="4">
        <v>98.3</v>
      </c>
      <c r="I45" s="4">
        <v>101.6</v>
      </c>
      <c r="J45" s="4">
        <v>101.28</v>
      </c>
      <c r="K45" s="4">
        <v>106.2</v>
      </c>
      <c r="L45" s="4">
        <v>106</v>
      </c>
      <c r="M45" s="4">
        <v>94.006003729934264</v>
      </c>
      <c r="N45" s="4">
        <v>94.627582436469282</v>
      </c>
      <c r="O45" s="4">
        <v>99.114271839203582</v>
      </c>
      <c r="P45" s="4">
        <v>108.2134229885086</v>
      </c>
      <c r="Q45" s="4">
        <v>109.87717623285315</v>
      </c>
      <c r="R45" s="4">
        <v>104.67497122613793</v>
      </c>
      <c r="S45" s="4">
        <v>97.942903349549567</v>
      </c>
      <c r="T45" s="4">
        <v>101.84615122289368</v>
      </c>
      <c r="U45" s="4">
        <v>106.75866890466911</v>
      </c>
    </row>
    <row r="46" spans="1:21" x14ac:dyDescent="0.3">
      <c r="A46" s="3" t="s">
        <v>47</v>
      </c>
      <c r="B46" s="4">
        <v>11.4</v>
      </c>
      <c r="C46" s="4">
        <v>11.5</v>
      </c>
      <c r="D46" s="4">
        <v>11.45</v>
      </c>
      <c r="E46" s="4">
        <v>10.85</v>
      </c>
      <c r="F46" s="4">
        <v>10</v>
      </c>
      <c r="G46" s="4">
        <v>8.75</v>
      </c>
      <c r="H46" s="4">
        <v>8.34</v>
      </c>
      <c r="I46" s="4">
        <v>8.4499999999999993</v>
      </c>
      <c r="J46" s="4">
        <v>7.7661065736016202</v>
      </c>
      <c r="K46" s="4">
        <v>7.6203873725483682</v>
      </c>
      <c r="L46" s="4">
        <v>7.8</v>
      </c>
      <c r="M46" s="4">
        <v>7.6233928846977532</v>
      </c>
      <c r="N46" s="4">
        <v>7.8150871632183572</v>
      </c>
      <c r="O46" s="4">
        <v>7.9414624213503293</v>
      </c>
      <c r="P46" s="4">
        <v>7.9922177036594553</v>
      </c>
      <c r="Q46" s="4">
        <v>7.6553988368589048</v>
      </c>
      <c r="R46" s="4">
        <v>6.9149002668033672</v>
      </c>
      <c r="S46" s="4">
        <v>7.2423845023246951</v>
      </c>
      <c r="T46" s="4">
        <v>6.9803292484329988</v>
      </c>
      <c r="U46" s="4">
        <v>6.707060539764039</v>
      </c>
    </row>
    <row r="47" spans="1:21" x14ac:dyDescent="0.3">
      <c r="A47" s="3" t="s">
        <v>48</v>
      </c>
      <c r="B47" s="4">
        <v>45</v>
      </c>
      <c r="C47" s="4">
        <v>42.97</v>
      </c>
      <c r="D47" s="4">
        <v>22.82</v>
      </c>
      <c r="E47" s="4">
        <v>24.83</v>
      </c>
      <c r="F47" s="4">
        <v>22.48</v>
      </c>
      <c r="G47" s="4">
        <v>18.77</v>
      </c>
      <c r="H47" s="4">
        <v>18.7</v>
      </c>
      <c r="I47" s="4">
        <v>18.09</v>
      </c>
      <c r="J47" s="4">
        <v>17.283327029943333</v>
      </c>
      <c r="K47" s="4">
        <v>15.857617667354754</v>
      </c>
      <c r="L47" s="4">
        <v>15.002675985141936</v>
      </c>
      <c r="M47" s="4">
        <v>14.122600824920125</v>
      </c>
      <c r="N47" s="4">
        <v>14.83459000999312</v>
      </c>
      <c r="O47" s="4">
        <v>16.439793342540163</v>
      </c>
      <c r="P47" s="4">
        <v>17.588867895618826</v>
      </c>
      <c r="Q47" s="4">
        <v>17.046547586915878</v>
      </c>
      <c r="R47" s="4">
        <v>16.87217853008314</v>
      </c>
      <c r="S47" s="4">
        <v>16.905973471977955</v>
      </c>
      <c r="T47" s="4">
        <v>16.926543136058726</v>
      </c>
      <c r="U47" s="4">
        <v>16.92271488103103</v>
      </c>
    </row>
    <row r="48" spans="1:21" x14ac:dyDescent="0.3">
      <c r="A48" s="3" t="s">
        <v>49</v>
      </c>
      <c r="B48" s="4">
        <v>2.8</v>
      </c>
      <c r="C48" s="4">
        <v>3.49</v>
      </c>
      <c r="D48" s="4">
        <v>3.69</v>
      </c>
      <c r="E48" s="4">
        <v>3.09</v>
      </c>
      <c r="F48" s="4">
        <v>3.27</v>
      </c>
      <c r="G48" s="4">
        <v>4.33</v>
      </c>
      <c r="H48" s="4">
        <v>5.2</v>
      </c>
      <c r="I48" s="4">
        <v>6</v>
      </c>
      <c r="J48" s="4">
        <v>8</v>
      </c>
      <c r="K48" s="4">
        <v>6</v>
      </c>
      <c r="L48" s="4">
        <v>6</v>
      </c>
      <c r="M48" s="4">
        <v>6.3610228526302182</v>
      </c>
      <c r="N48" s="4">
        <v>5</v>
      </c>
      <c r="O48" s="4">
        <v>5</v>
      </c>
      <c r="P48" s="4">
        <v>5</v>
      </c>
      <c r="Q48" s="4">
        <v>5</v>
      </c>
      <c r="R48" s="4">
        <v>4.8082089160488941</v>
      </c>
      <c r="S48" s="4">
        <v>4.7021189007323336</v>
      </c>
      <c r="T48" s="4">
        <v>4.5992147658005837</v>
      </c>
      <c r="U48" s="4">
        <v>4.3932252668186242</v>
      </c>
    </row>
    <row r="49" spans="1:21" x14ac:dyDescent="0.3">
      <c r="A49" s="3" t="s">
        <v>50</v>
      </c>
      <c r="B49" s="4">
        <v>8.5</v>
      </c>
      <c r="C49" s="4">
        <v>8.5</v>
      </c>
      <c r="D49" s="4">
        <v>8.4</v>
      </c>
      <c r="E49" s="4">
        <v>7.4</v>
      </c>
      <c r="F49" s="4">
        <v>7.5</v>
      </c>
      <c r="G49" s="4">
        <v>7.6</v>
      </c>
      <c r="H49" s="4">
        <v>7.5650900498066678</v>
      </c>
      <c r="I49" s="4">
        <v>7.5938809385412585</v>
      </c>
      <c r="J49" s="4">
        <v>7.8289999999999997</v>
      </c>
      <c r="K49" s="4">
        <v>8.1950000000000003</v>
      </c>
      <c r="L49" s="4">
        <v>8.0326996818490723</v>
      </c>
      <c r="M49" s="4">
        <v>8.1492005016354945</v>
      </c>
      <c r="N49" s="4">
        <v>8</v>
      </c>
      <c r="O49" s="4">
        <v>8</v>
      </c>
      <c r="P49" s="4">
        <v>8.0170290375713265</v>
      </c>
      <c r="Q49" s="4">
        <v>7.7394692769476547</v>
      </c>
      <c r="R49" s="4">
        <v>7.4575019021270785</v>
      </c>
      <c r="S49" s="4">
        <v>7.178022751270241</v>
      </c>
      <c r="T49" s="4">
        <v>6.8043040147881104</v>
      </c>
      <c r="U49" s="4">
        <v>8.2937584821719259</v>
      </c>
    </row>
    <row r="50" spans="1:21" x14ac:dyDescent="0.3">
      <c r="A50" s="3" t="s">
        <v>51</v>
      </c>
      <c r="B50" s="4">
        <v>123.75</v>
      </c>
      <c r="C50" s="4">
        <v>135</v>
      </c>
      <c r="D50" s="4">
        <v>143.75</v>
      </c>
      <c r="E50" s="4">
        <v>135</v>
      </c>
      <c r="F50" s="4">
        <v>178.75</v>
      </c>
      <c r="G50" s="4">
        <v>184</v>
      </c>
      <c r="H50" s="4">
        <v>195.57854891015589</v>
      </c>
      <c r="I50" s="4">
        <v>203.77224868095064</v>
      </c>
      <c r="J50" s="4">
        <v>214.17097167820327</v>
      </c>
      <c r="K50" s="4">
        <v>213.71905279323826</v>
      </c>
      <c r="L50" s="4">
        <v>235.34751159880472</v>
      </c>
      <c r="M50" s="4">
        <v>247.76028227160373</v>
      </c>
      <c r="N50" s="4">
        <v>253.08513713382101</v>
      </c>
      <c r="O50" s="4">
        <v>265.08513713382104</v>
      </c>
      <c r="P50" s="4">
        <v>274.36947969167636</v>
      </c>
      <c r="Q50" s="4">
        <v>277.78677508965978</v>
      </c>
      <c r="R50" s="4">
        <v>283.42750223563792</v>
      </c>
      <c r="S50" s="4">
        <v>295.11582025718451</v>
      </c>
      <c r="T50" s="4">
        <v>307.2861549394122</v>
      </c>
      <c r="U50" s="4">
        <v>320.39523022930825</v>
      </c>
    </row>
    <row r="51" spans="1:21" x14ac:dyDescent="0.3">
      <c r="A51" s="3" t="s">
        <v>52</v>
      </c>
      <c r="B51" s="4">
        <v>81.5</v>
      </c>
      <c r="C51" s="4">
        <v>83.9</v>
      </c>
      <c r="D51" s="4">
        <v>83.9</v>
      </c>
      <c r="E51" s="4">
        <v>86.2</v>
      </c>
      <c r="F51" s="4">
        <v>88.5</v>
      </c>
      <c r="G51" s="4">
        <v>88.5</v>
      </c>
      <c r="H51" s="4">
        <v>90.176732961596571</v>
      </c>
      <c r="I51" s="4">
        <v>91.610366835985928</v>
      </c>
      <c r="J51" s="4">
        <v>92.354094323290795</v>
      </c>
      <c r="K51" s="4">
        <v>94.086671547818952</v>
      </c>
      <c r="L51" s="4">
        <v>95.558495583692761</v>
      </c>
      <c r="M51" s="4">
        <v>98.116085325413607</v>
      </c>
      <c r="N51" s="4">
        <v>100</v>
      </c>
      <c r="O51" s="4">
        <v>102</v>
      </c>
      <c r="P51" s="4">
        <v>104.04752679008661</v>
      </c>
      <c r="Q51" s="4">
        <v>106.13615520719402</v>
      </c>
      <c r="R51" s="4">
        <v>113.6800458326782</v>
      </c>
      <c r="S51" s="4">
        <v>118.8334763114722</v>
      </c>
      <c r="T51" s="4">
        <v>121.21891480467673</v>
      </c>
      <c r="U51" s="4">
        <v>123.65223809416499</v>
      </c>
    </row>
    <row r="52" spans="1:21" x14ac:dyDescent="0.3">
      <c r="A52" s="3" t="s">
        <v>53</v>
      </c>
      <c r="B52" s="4" t="s">
        <v>30</v>
      </c>
      <c r="C52" s="4" t="s">
        <v>30</v>
      </c>
      <c r="D52" s="4" t="s">
        <v>30</v>
      </c>
      <c r="E52" s="4">
        <v>900</v>
      </c>
      <c r="F52" s="4">
        <v>900</v>
      </c>
      <c r="G52" s="4">
        <v>950</v>
      </c>
      <c r="H52" s="4">
        <v>1099.4373919955744</v>
      </c>
      <c r="I52" s="4">
        <v>1120.5896641550462</v>
      </c>
      <c r="J52" s="4">
        <v>1155.1931606614942</v>
      </c>
      <c r="K52" s="4">
        <v>1363.5540030476127</v>
      </c>
      <c r="L52" s="4">
        <v>1520</v>
      </c>
      <c r="M52" s="4">
        <v>1544.3024030291117</v>
      </c>
      <c r="N52" s="4">
        <v>1688.0083706028825</v>
      </c>
      <c r="O52" s="4">
        <v>1864.216030805823</v>
      </c>
      <c r="P52" s="4">
        <v>2030.7223665275167</v>
      </c>
      <c r="Q52" s="4">
        <v>2129</v>
      </c>
      <c r="R52" s="4">
        <v>2017</v>
      </c>
      <c r="S52" s="4">
        <v>2079.1070649397934</v>
      </c>
      <c r="T52" s="4">
        <v>2156.2631200145911</v>
      </c>
      <c r="U52" s="4">
        <v>2230.2957597853238</v>
      </c>
    </row>
    <row r="53" spans="1:21" x14ac:dyDescent="0.3">
      <c r="A53" s="3" t="s">
        <v>54</v>
      </c>
      <c r="B53" s="4" t="s">
        <v>5</v>
      </c>
      <c r="C53" s="4" t="s">
        <v>5</v>
      </c>
      <c r="D53" s="4" t="s">
        <v>5</v>
      </c>
      <c r="E53" s="4" t="s">
        <v>5</v>
      </c>
      <c r="F53" s="4" t="s">
        <v>5</v>
      </c>
      <c r="G53" s="4" t="s">
        <v>5</v>
      </c>
      <c r="H53" s="4" t="s">
        <v>5</v>
      </c>
      <c r="I53" s="4" t="s">
        <v>5</v>
      </c>
      <c r="J53" s="4" t="s">
        <v>5</v>
      </c>
      <c r="K53" s="4">
        <v>18</v>
      </c>
      <c r="L53" s="4">
        <v>17</v>
      </c>
      <c r="M53" s="4">
        <v>16.926749410936921</v>
      </c>
      <c r="N53" s="4">
        <v>18.756224885382352</v>
      </c>
      <c r="O53" s="4">
        <v>18.424371665069543</v>
      </c>
      <c r="P53" s="4">
        <v>21.288860502543791</v>
      </c>
      <c r="Q53" s="4">
        <v>20.740305273984774</v>
      </c>
      <c r="R53" s="4">
        <v>20.035413598850287</v>
      </c>
      <c r="S53" s="4">
        <v>20.043446453597262</v>
      </c>
      <c r="T53" s="4">
        <v>19.999740710654685</v>
      </c>
      <c r="U53" s="4">
        <v>19.953824733652752</v>
      </c>
    </row>
    <row r="54" spans="1:21" x14ac:dyDescent="0.3">
      <c r="A54" s="3" t="s">
        <v>55</v>
      </c>
      <c r="B54" s="4" t="s">
        <v>30</v>
      </c>
      <c r="C54" s="4" t="s">
        <v>30</v>
      </c>
      <c r="D54" s="4" t="s">
        <v>30</v>
      </c>
      <c r="E54" s="4" t="s">
        <v>30</v>
      </c>
      <c r="F54" s="4" t="s">
        <v>30</v>
      </c>
      <c r="G54" s="4" t="s">
        <v>30</v>
      </c>
      <c r="H54" s="4" t="s">
        <v>30</v>
      </c>
      <c r="I54" s="4" t="s">
        <v>30</v>
      </c>
      <c r="J54" s="4" t="s">
        <v>30</v>
      </c>
      <c r="K54" s="4" t="s">
        <v>30</v>
      </c>
      <c r="L54" s="4" t="s">
        <v>30</v>
      </c>
      <c r="M54" s="4" t="s">
        <v>30</v>
      </c>
      <c r="N54" s="4" t="s">
        <v>30</v>
      </c>
      <c r="O54" s="4">
        <v>1080</v>
      </c>
      <c r="P54" s="4">
        <v>1123</v>
      </c>
      <c r="Q54" s="4">
        <v>1400</v>
      </c>
      <c r="R54" s="4">
        <v>2184</v>
      </c>
      <c r="S54" s="4">
        <v>3169</v>
      </c>
      <c r="T54" s="4">
        <v>4580</v>
      </c>
      <c r="U54" s="4">
        <v>2285</v>
      </c>
    </row>
    <row r="55" spans="1:21" x14ac:dyDescent="0.3">
      <c r="A55" s="3" t="s">
        <v>56</v>
      </c>
      <c r="B55" s="4" t="s">
        <v>30</v>
      </c>
      <c r="C55" s="4" t="s">
        <v>30</v>
      </c>
      <c r="D55" s="4" t="s">
        <v>30</v>
      </c>
      <c r="E55" s="4" t="s">
        <v>30</v>
      </c>
      <c r="F55" s="4" t="s">
        <v>30</v>
      </c>
      <c r="G55" s="4">
        <v>91</v>
      </c>
      <c r="H55" s="4">
        <v>361</v>
      </c>
      <c r="I55" s="4">
        <v>605</v>
      </c>
      <c r="J55" s="4">
        <v>743</v>
      </c>
      <c r="K55" s="4">
        <v>883</v>
      </c>
      <c r="L55" s="4">
        <v>1081</v>
      </c>
      <c r="M55" s="4">
        <v>1264</v>
      </c>
      <c r="N55" s="4">
        <v>1422</v>
      </c>
      <c r="O55" s="4">
        <v>1664</v>
      </c>
      <c r="P55" s="4">
        <v>1805</v>
      </c>
      <c r="Q55" s="4">
        <v>1842</v>
      </c>
      <c r="R55" s="4">
        <v>1924</v>
      </c>
      <c r="S55" s="4">
        <v>1847</v>
      </c>
      <c r="T55" s="4">
        <v>2188</v>
      </c>
      <c r="U55" s="4">
        <v>2258</v>
      </c>
    </row>
    <row r="56" spans="1:21" x14ac:dyDescent="0.3">
      <c r="A56" s="3" t="s">
        <v>57</v>
      </c>
      <c r="B56" s="4" t="s">
        <v>5</v>
      </c>
      <c r="C56" s="4" t="s">
        <v>5</v>
      </c>
      <c r="D56" s="4" t="s">
        <v>5</v>
      </c>
      <c r="E56" s="4" t="s">
        <v>5</v>
      </c>
      <c r="F56" s="4" t="s">
        <v>5</v>
      </c>
      <c r="G56" s="4" t="s">
        <v>5</v>
      </c>
      <c r="H56" s="4" t="s">
        <v>5</v>
      </c>
      <c r="I56" s="4" t="s">
        <v>5</v>
      </c>
      <c r="J56" s="4">
        <v>386</v>
      </c>
      <c r="K56" s="4">
        <v>362</v>
      </c>
      <c r="L56" s="4">
        <v>455</v>
      </c>
      <c r="M56" s="4">
        <v>511</v>
      </c>
      <c r="N56" s="4">
        <v>672</v>
      </c>
      <c r="O56" s="4">
        <v>596</v>
      </c>
      <c r="P56" s="4">
        <v>748</v>
      </c>
      <c r="Q56" s="4">
        <v>740</v>
      </c>
      <c r="R56" s="4">
        <v>761.06737627650227</v>
      </c>
      <c r="S56" s="4">
        <v>764.73452869243124</v>
      </c>
      <c r="T56" s="4">
        <v>763.34737257416191</v>
      </c>
      <c r="U56" s="4">
        <v>769.55849889791989</v>
      </c>
    </row>
    <row r="57" spans="1:21" x14ac:dyDescent="0.3">
      <c r="A57" s="3" t="s">
        <v>58</v>
      </c>
      <c r="B57" s="4">
        <v>405.2</v>
      </c>
      <c r="C57" s="4">
        <v>361.6</v>
      </c>
      <c r="D57" s="4">
        <v>330.8</v>
      </c>
      <c r="E57" s="4">
        <v>301.7</v>
      </c>
      <c r="F57" s="4">
        <v>329.6</v>
      </c>
      <c r="G57" s="4">
        <v>280</v>
      </c>
      <c r="H57" s="4">
        <v>340.4</v>
      </c>
      <c r="I57" s="4">
        <v>372.5</v>
      </c>
      <c r="J57" s="4">
        <v>365.6</v>
      </c>
      <c r="K57" s="4">
        <v>393</v>
      </c>
      <c r="L57" s="4">
        <v>359</v>
      </c>
      <c r="M57" s="4">
        <v>337.60071579019115</v>
      </c>
      <c r="N57" s="4">
        <v>362.34745197672834</v>
      </c>
      <c r="O57" s="4">
        <v>410</v>
      </c>
      <c r="P57" s="4">
        <v>446</v>
      </c>
      <c r="Q57" s="4">
        <v>454</v>
      </c>
      <c r="R57" s="4">
        <v>430.10526315789474</v>
      </c>
      <c r="S57" s="4">
        <v>435.50444466055689</v>
      </c>
      <c r="T57" s="4">
        <v>428.97868979750194</v>
      </c>
      <c r="U57" s="4">
        <v>521.88539711622286</v>
      </c>
    </row>
    <row r="58" spans="1:21" x14ac:dyDescent="0.3">
      <c r="A58" s="3" t="s">
        <v>59</v>
      </c>
      <c r="B58" s="4">
        <v>176</v>
      </c>
      <c r="C58" s="4">
        <v>117</v>
      </c>
      <c r="D58" s="4">
        <v>286</v>
      </c>
      <c r="E58" s="4">
        <v>160</v>
      </c>
      <c r="F58" s="4">
        <v>118</v>
      </c>
      <c r="G58" s="4">
        <v>75</v>
      </c>
      <c r="H58" s="4">
        <v>94</v>
      </c>
      <c r="I58" s="4">
        <v>118</v>
      </c>
      <c r="J58" s="4">
        <v>96</v>
      </c>
      <c r="K58" s="4">
        <v>139</v>
      </c>
      <c r="L58" s="4">
        <v>124</v>
      </c>
      <c r="M58" s="4">
        <v>107</v>
      </c>
      <c r="N58" s="4">
        <v>144</v>
      </c>
      <c r="O58" s="4">
        <v>135</v>
      </c>
      <c r="P58" s="4">
        <v>160</v>
      </c>
      <c r="Q58" s="4">
        <v>127</v>
      </c>
      <c r="R58" s="4">
        <v>146</v>
      </c>
      <c r="S58" s="4">
        <v>198</v>
      </c>
      <c r="T58" s="4">
        <v>149</v>
      </c>
      <c r="U58" s="4">
        <v>249</v>
      </c>
    </row>
    <row r="59" spans="1:21" x14ac:dyDescent="0.3">
      <c r="A59" s="3" t="s">
        <v>60</v>
      </c>
      <c r="B59" s="4">
        <v>24</v>
      </c>
      <c r="C59" s="4">
        <v>60</v>
      </c>
      <c r="D59" s="4">
        <v>94</v>
      </c>
      <c r="E59" s="4">
        <v>94</v>
      </c>
      <c r="F59" s="4">
        <v>50</v>
      </c>
      <c r="G59" s="4">
        <v>65</v>
      </c>
      <c r="H59" s="4">
        <v>123</v>
      </c>
      <c r="I59" s="4">
        <v>46</v>
      </c>
      <c r="J59" s="4">
        <v>76</v>
      </c>
      <c r="K59" s="4">
        <v>169</v>
      </c>
      <c r="L59" s="4">
        <v>58</v>
      </c>
      <c r="M59" s="4">
        <v>102</v>
      </c>
      <c r="N59" s="4">
        <v>108</v>
      </c>
      <c r="O59" s="4">
        <v>114</v>
      </c>
      <c r="P59" s="4">
        <v>139</v>
      </c>
      <c r="Q59" s="4">
        <v>126</v>
      </c>
      <c r="R59" s="4">
        <v>75</v>
      </c>
      <c r="S59" s="4">
        <v>101</v>
      </c>
      <c r="T59" s="4">
        <v>144</v>
      </c>
      <c r="U59" s="4">
        <v>194</v>
      </c>
    </row>
    <row r="60" spans="1:21" x14ac:dyDescent="0.3">
      <c r="A60" s="3" t="s">
        <v>61</v>
      </c>
      <c r="B60" s="4">
        <v>35</v>
      </c>
      <c r="C60" s="4">
        <v>35</v>
      </c>
      <c r="D60" s="4">
        <v>34</v>
      </c>
      <c r="E60" s="4">
        <v>50</v>
      </c>
      <c r="F60" s="4">
        <v>23</v>
      </c>
      <c r="G60" s="4">
        <v>35</v>
      </c>
      <c r="H60" s="4">
        <v>52</v>
      </c>
      <c r="I60" s="4">
        <v>22</v>
      </c>
      <c r="J60" s="4">
        <v>33</v>
      </c>
      <c r="K60" s="4">
        <v>56</v>
      </c>
      <c r="L60" s="4">
        <v>25</v>
      </c>
      <c r="M60" s="4">
        <v>30</v>
      </c>
      <c r="N60" s="4">
        <v>20</v>
      </c>
      <c r="O60" s="4">
        <v>27</v>
      </c>
      <c r="P60" s="4">
        <v>19</v>
      </c>
      <c r="Q60" s="4">
        <v>20</v>
      </c>
      <c r="R60" s="4">
        <v>15</v>
      </c>
      <c r="S60" s="4">
        <v>18</v>
      </c>
      <c r="T60" s="4">
        <v>25</v>
      </c>
      <c r="U60" s="4">
        <v>25</v>
      </c>
    </row>
    <row r="61" spans="1:21" x14ac:dyDescent="0.3">
      <c r="A61" s="3" t="s">
        <v>62</v>
      </c>
      <c r="B61" s="4">
        <v>87</v>
      </c>
      <c r="C61" s="4">
        <v>83</v>
      </c>
      <c r="D61" s="4">
        <v>79</v>
      </c>
      <c r="E61" s="4">
        <v>120</v>
      </c>
      <c r="F61" s="4">
        <v>120</v>
      </c>
      <c r="G61" s="4">
        <v>120</v>
      </c>
      <c r="H61" s="4">
        <v>120</v>
      </c>
      <c r="I61" s="4">
        <v>120</v>
      </c>
      <c r="J61" s="4">
        <v>120</v>
      </c>
      <c r="K61" s="4">
        <v>120</v>
      </c>
      <c r="L61" s="4">
        <v>120</v>
      </c>
      <c r="M61" s="4">
        <v>120</v>
      </c>
      <c r="N61" s="4">
        <v>120</v>
      </c>
      <c r="O61" s="4">
        <v>120</v>
      </c>
      <c r="P61" s="4">
        <v>120</v>
      </c>
      <c r="Q61" s="4">
        <v>118.74089170329644</v>
      </c>
      <c r="R61" s="4">
        <v>117.08778839999755</v>
      </c>
      <c r="S61" s="4">
        <v>114.83762271058212</v>
      </c>
      <c r="T61" s="4">
        <v>114.83762271058212</v>
      </c>
      <c r="U61" s="4">
        <v>126.96776631664508</v>
      </c>
    </row>
    <row r="62" spans="1:21" x14ac:dyDescent="0.3">
      <c r="A62" s="3" t="s">
        <v>63</v>
      </c>
      <c r="B62" s="4">
        <v>210</v>
      </c>
      <c r="C62" s="4">
        <v>182</v>
      </c>
      <c r="D62" s="4">
        <v>189</v>
      </c>
      <c r="E62" s="4">
        <v>251</v>
      </c>
      <c r="F62" s="4">
        <v>274</v>
      </c>
      <c r="G62" s="4">
        <v>362</v>
      </c>
      <c r="H62" s="4">
        <v>1625</v>
      </c>
      <c r="I62" s="4">
        <v>1773</v>
      </c>
      <c r="J62" s="4">
        <v>1630</v>
      </c>
      <c r="K62" s="4">
        <v>1265.91203227969</v>
      </c>
      <c r="L62" s="4">
        <v>1114.3443100899501</v>
      </c>
      <c r="M62" s="4">
        <v>1598.63276282061</v>
      </c>
      <c r="N62" s="4">
        <v>1293</v>
      </c>
      <c r="O62" s="4">
        <v>951</v>
      </c>
      <c r="P62" s="4">
        <v>854</v>
      </c>
      <c r="Q62" s="4">
        <v>833</v>
      </c>
      <c r="R62" s="4">
        <v>850.24210526315801</v>
      </c>
      <c r="S62" s="4">
        <v>807.73</v>
      </c>
      <c r="T62" s="4">
        <v>767.34349999999995</v>
      </c>
      <c r="U62" s="4">
        <v>788.00000000000011</v>
      </c>
    </row>
    <row r="63" spans="1:21" x14ac:dyDescent="0.3">
      <c r="A63" s="3" t="s">
        <v>64</v>
      </c>
      <c r="B63" s="4">
        <v>8.8000000000000007</v>
      </c>
      <c r="C63" s="4">
        <v>8.8000000000000007</v>
      </c>
      <c r="D63" s="4">
        <v>8.8000000000000007</v>
      </c>
      <c r="E63" s="4">
        <v>8</v>
      </c>
      <c r="F63" s="4">
        <v>8</v>
      </c>
      <c r="G63" s="4">
        <v>8</v>
      </c>
      <c r="H63" s="4">
        <v>7.9467198729148585</v>
      </c>
      <c r="I63" s="4">
        <v>7.8916692321634674</v>
      </c>
      <c r="J63" s="4">
        <v>8</v>
      </c>
      <c r="K63" s="4">
        <v>6</v>
      </c>
      <c r="L63" s="4">
        <v>6.2192655048646346</v>
      </c>
      <c r="M63" s="4">
        <v>6.3502523487496925</v>
      </c>
      <c r="N63" s="4">
        <v>7.0938187068951892</v>
      </c>
      <c r="O63" s="4">
        <v>7.0718533702599613</v>
      </c>
      <c r="P63" s="4">
        <v>7.5603743836248229</v>
      </c>
      <c r="Q63" s="4">
        <v>7.5024808030636647</v>
      </c>
      <c r="R63" s="4">
        <v>8</v>
      </c>
      <c r="S63" s="4">
        <v>8</v>
      </c>
      <c r="T63" s="4">
        <v>11.323479999999998</v>
      </c>
      <c r="U63" s="4">
        <v>13.781473392232819</v>
      </c>
    </row>
    <row r="64" spans="1:21" x14ac:dyDescent="0.3">
      <c r="A64" s="3" t="s">
        <v>65</v>
      </c>
      <c r="B64" s="4">
        <v>25.1133393</v>
      </c>
      <c r="C64" s="4">
        <v>41.248274123399995</v>
      </c>
      <c r="D64" s="4">
        <v>35.193179879999995</v>
      </c>
      <c r="E64" s="4">
        <v>163.38157505999999</v>
      </c>
      <c r="F64" s="4">
        <v>159.14655912000001</v>
      </c>
      <c r="G64" s="4">
        <v>106.35798437999999</v>
      </c>
      <c r="H64" s="4">
        <v>91</v>
      </c>
      <c r="I64" s="4">
        <v>97</v>
      </c>
      <c r="J64" s="4">
        <v>103</v>
      </c>
      <c r="K64" s="4">
        <v>110</v>
      </c>
      <c r="L64" s="4">
        <v>104.03869822824494</v>
      </c>
      <c r="M64" s="4">
        <v>109.63958500488361</v>
      </c>
      <c r="N64" s="4">
        <v>113.92412231320588</v>
      </c>
      <c r="O64" s="4">
        <v>118.37609239633835</v>
      </c>
      <c r="P64" s="4">
        <v>123.00203825579162</v>
      </c>
      <c r="Q64" s="4">
        <v>127.80875858297225</v>
      </c>
      <c r="R64" s="4">
        <v>132.8033177511295</v>
      </c>
      <c r="S64" s="4">
        <v>183.99074159702838</v>
      </c>
      <c r="T64" s="4">
        <v>191.18080161707712</v>
      </c>
      <c r="U64" s="4">
        <v>258.24738879035021</v>
      </c>
    </row>
    <row r="65" spans="1:21" x14ac:dyDescent="0.3">
      <c r="A65" s="3" t="s">
        <v>66</v>
      </c>
      <c r="B65" s="4">
        <v>16.97980428</v>
      </c>
      <c r="C65" s="4">
        <v>14.838830158199999</v>
      </c>
      <c r="D65" s="4">
        <v>16.263169260000002</v>
      </c>
      <c r="E65" s="4">
        <v>17.523741000000001</v>
      </c>
      <c r="F65" s="4">
        <v>21.36956112</v>
      </c>
      <c r="G65" s="4">
        <v>18.950700899999998</v>
      </c>
      <c r="H65" s="4">
        <v>16</v>
      </c>
      <c r="I65" s="4">
        <v>16</v>
      </c>
      <c r="J65" s="4">
        <v>15.435190191428369</v>
      </c>
      <c r="K65" s="4">
        <v>13</v>
      </c>
      <c r="L65" s="4">
        <v>15.712158596644876</v>
      </c>
      <c r="M65" s="4">
        <v>16.010925314903439</v>
      </c>
      <c r="N65" s="4">
        <v>16.121635270124326</v>
      </c>
      <c r="O65" s="4">
        <v>16.233110746009633</v>
      </c>
      <c r="P65" s="4">
        <v>16.34535703586732</v>
      </c>
      <c r="Q65" s="4">
        <v>16.458379469606729</v>
      </c>
      <c r="R65" s="4">
        <v>16.57218341399166</v>
      </c>
      <c r="S65" s="4">
        <v>22.24903236386028</v>
      </c>
      <c r="T65" s="4">
        <v>22.402876650075161</v>
      </c>
      <c r="U65" s="4">
        <v>29.325120130519888</v>
      </c>
    </row>
    <row r="66" spans="1:21" x14ac:dyDescent="0.3">
      <c r="A66" s="3" t="s">
        <v>67</v>
      </c>
      <c r="B66" s="4">
        <v>70.099999999999994</v>
      </c>
      <c r="C66" s="4">
        <v>116.5</v>
      </c>
      <c r="D66" s="4">
        <v>118.8</v>
      </c>
      <c r="E66" s="4">
        <v>144.19999999999999</v>
      </c>
      <c r="F66" s="4">
        <v>147.1</v>
      </c>
      <c r="G66" s="4">
        <v>150</v>
      </c>
      <c r="H66" s="4">
        <v>223</v>
      </c>
      <c r="I66" s="4">
        <v>413</v>
      </c>
      <c r="J66" s="4">
        <v>363</v>
      </c>
      <c r="K66" s="4">
        <v>507</v>
      </c>
      <c r="L66" s="4">
        <v>415</v>
      </c>
      <c r="M66" s="4">
        <v>440</v>
      </c>
      <c r="N66" s="4">
        <v>487</v>
      </c>
      <c r="O66" s="4">
        <v>549</v>
      </c>
      <c r="P66" s="4">
        <v>543</v>
      </c>
      <c r="Q66" s="4">
        <v>482</v>
      </c>
      <c r="R66" s="4">
        <v>525</v>
      </c>
      <c r="S66" s="4">
        <v>525</v>
      </c>
      <c r="T66" s="4">
        <v>525</v>
      </c>
      <c r="U66" s="4">
        <v>525</v>
      </c>
    </row>
    <row r="67" spans="1:21" x14ac:dyDescent="0.3">
      <c r="A67" s="3" t="s">
        <v>68</v>
      </c>
      <c r="B67" s="4">
        <v>207.5</v>
      </c>
      <c r="C67" s="4">
        <v>231.6</v>
      </c>
      <c r="D67" s="4">
        <v>273.3</v>
      </c>
      <c r="E67" s="4">
        <v>278.7</v>
      </c>
      <c r="F67" s="4">
        <v>284.3</v>
      </c>
      <c r="G67" s="4">
        <v>290</v>
      </c>
      <c r="H67" s="4">
        <v>185.25580186216197</v>
      </c>
      <c r="I67" s="4">
        <v>188.96279158561697</v>
      </c>
      <c r="J67" s="4">
        <v>191.74149671271365</v>
      </c>
      <c r="K67" s="4">
        <v>194.96759443895081</v>
      </c>
      <c r="L67" s="4">
        <v>198.98396087155979</v>
      </c>
      <c r="M67" s="4">
        <v>202.69214284984596</v>
      </c>
      <c r="N67" s="4">
        <v>207</v>
      </c>
      <c r="O67" s="4">
        <v>211</v>
      </c>
      <c r="P67" s="4">
        <v>215.07811836433126</v>
      </c>
      <c r="Q67" s="4">
        <v>219.23505686796818</v>
      </c>
      <c r="R67" s="4">
        <v>223.4723389130794</v>
      </c>
      <c r="S67" s="4">
        <v>227.79151734550351</v>
      </c>
      <c r="T67" s="4">
        <v>232.19417502382379</v>
      </c>
      <c r="U67" s="4">
        <v>236.68192539944181</v>
      </c>
    </row>
    <row r="68" spans="1:21" x14ac:dyDescent="0.3">
      <c r="A68" s="3" t="s">
        <v>69</v>
      </c>
      <c r="B68" s="4" t="s">
        <v>5</v>
      </c>
      <c r="C68" s="4" t="s">
        <v>5</v>
      </c>
      <c r="D68" s="4" t="s">
        <v>5</v>
      </c>
      <c r="E68" s="4" t="s">
        <v>5</v>
      </c>
      <c r="F68" s="4" t="s">
        <v>5</v>
      </c>
      <c r="G68" s="4" t="s">
        <v>5</v>
      </c>
      <c r="H68" s="4" t="s">
        <v>5</v>
      </c>
      <c r="I68" s="4" t="s">
        <v>5</v>
      </c>
      <c r="J68" s="4">
        <v>4.3557550186817826</v>
      </c>
      <c r="K68" s="4">
        <v>4.806614465604711</v>
      </c>
      <c r="L68" s="4">
        <v>5.3970342413479724</v>
      </c>
      <c r="M68" s="4">
        <v>5.953937689880787</v>
      </c>
      <c r="N68" s="4">
        <v>6.3777086886379735</v>
      </c>
      <c r="O68" s="4">
        <v>7.5326006851859928</v>
      </c>
      <c r="P68" s="4">
        <v>7.237419743244013</v>
      </c>
      <c r="Q68" s="4">
        <v>8.9110532515414178</v>
      </c>
      <c r="R68" s="4">
        <v>8.8374447247819994</v>
      </c>
      <c r="S68" s="4">
        <v>8.6768163156397851</v>
      </c>
      <c r="T68" s="4">
        <v>8.618578921359898</v>
      </c>
      <c r="U68" s="4">
        <v>10.193033549637954</v>
      </c>
    </row>
    <row r="69" spans="1:21" x14ac:dyDescent="0.3">
      <c r="A69" s="7" t="s">
        <v>70</v>
      </c>
      <c r="B69" s="4" t="s">
        <v>1</v>
      </c>
      <c r="C69" s="4" t="s">
        <v>1</v>
      </c>
      <c r="D69" s="4" t="s">
        <v>1</v>
      </c>
      <c r="E69" s="4" t="s">
        <v>1</v>
      </c>
      <c r="F69" s="4" t="s">
        <v>1</v>
      </c>
      <c r="G69" s="4" t="s">
        <v>1</v>
      </c>
      <c r="H69" s="4" t="s">
        <v>1</v>
      </c>
      <c r="I69" s="4" t="s">
        <v>1</v>
      </c>
      <c r="J69" s="4" t="s">
        <v>1</v>
      </c>
      <c r="K69" s="4" t="s">
        <v>1</v>
      </c>
      <c r="L69" s="4" t="s">
        <v>1</v>
      </c>
      <c r="M69" s="4" t="s">
        <v>1</v>
      </c>
      <c r="N69" s="4" t="s">
        <v>1</v>
      </c>
      <c r="O69" s="4" t="s">
        <v>1</v>
      </c>
      <c r="P69" s="4" t="s">
        <v>1</v>
      </c>
      <c r="Q69" s="4" t="s">
        <v>1</v>
      </c>
      <c r="R69" s="4" t="s">
        <v>1</v>
      </c>
      <c r="S69" s="4" t="s">
        <v>1</v>
      </c>
      <c r="T69" s="4" t="s">
        <v>1</v>
      </c>
      <c r="U69" s="4" t="s">
        <v>1</v>
      </c>
    </row>
    <row r="70" spans="1:21" x14ac:dyDescent="0.3">
      <c r="A70" s="3" t="s">
        <v>71</v>
      </c>
      <c r="B70" s="4">
        <v>346</v>
      </c>
      <c r="C70" s="4">
        <v>362</v>
      </c>
      <c r="D70" s="4">
        <v>391</v>
      </c>
      <c r="E70" s="4">
        <v>420</v>
      </c>
      <c r="F70" s="4">
        <v>445</v>
      </c>
      <c r="G70" s="4">
        <v>701</v>
      </c>
      <c r="H70" s="4">
        <v>868</v>
      </c>
      <c r="I70" s="4">
        <v>915</v>
      </c>
      <c r="J70" s="4">
        <v>729</v>
      </c>
      <c r="K70" s="4">
        <v>766</v>
      </c>
      <c r="L70" s="4">
        <v>780</v>
      </c>
      <c r="M70" s="4">
        <v>769</v>
      </c>
      <c r="N70" s="4">
        <v>1208</v>
      </c>
      <c r="O70" s="4">
        <v>1182</v>
      </c>
      <c r="P70" s="4">
        <v>1074</v>
      </c>
      <c r="Q70" s="4">
        <v>1182</v>
      </c>
      <c r="R70" s="4">
        <v>1226</v>
      </c>
      <c r="S70" s="4">
        <v>1411</v>
      </c>
      <c r="T70" s="4">
        <v>1336</v>
      </c>
      <c r="U70" s="4">
        <v>1370</v>
      </c>
    </row>
    <row r="71" spans="1:21" x14ac:dyDescent="0.3">
      <c r="A71" s="3" t="s">
        <v>72</v>
      </c>
      <c r="B71" s="4" t="s">
        <v>5</v>
      </c>
      <c r="C71" s="4" t="s">
        <v>5</v>
      </c>
      <c r="D71" s="4" t="s">
        <v>5</v>
      </c>
      <c r="E71" s="4" t="s">
        <v>5</v>
      </c>
      <c r="F71" s="4" t="s">
        <v>5</v>
      </c>
      <c r="G71" s="4">
        <v>522.54712760022289</v>
      </c>
      <c r="H71" s="4">
        <v>554.10989187178484</v>
      </c>
      <c r="I71" s="4">
        <v>596.20570422056801</v>
      </c>
      <c r="J71" s="4">
        <v>627.81215840656182</v>
      </c>
      <c r="K71" s="4">
        <v>651.29805191614309</v>
      </c>
      <c r="L71" s="4">
        <v>699.24757599726036</v>
      </c>
      <c r="M71" s="4">
        <v>806.18725840177558</v>
      </c>
      <c r="N71" s="4">
        <v>849.7542689280591</v>
      </c>
      <c r="O71" s="4">
        <v>968</v>
      </c>
      <c r="P71" s="4">
        <v>1056</v>
      </c>
      <c r="Q71" s="4">
        <v>1062</v>
      </c>
      <c r="R71" s="4">
        <v>1100</v>
      </c>
      <c r="S71" s="4">
        <v>715</v>
      </c>
      <c r="T71" s="4">
        <v>750.75</v>
      </c>
      <c r="U71" s="4">
        <v>788.28750000000002</v>
      </c>
    </row>
    <row r="72" spans="1:21" x14ac:dyDescent="0.3">
      <c r="A72" s="3" t="s">
        <v>73</v>
      </c>
      <c r="B72" s="4">
        <v>83</v>
      </c>
      <c r="C72" s="4">
        <v>88</v>
      </c>
      <c r="D72" s="4">
        <v>90</v>
      </c>
      <c r="E72" s="4">
        <v>94</v>
      </c>
      <c r="F72" s="4">
        <v>94</v>
      </c>
      <c r="G72" s="4">
        <v>100</v>
      </c>
      <c r="H72" s="4">
        <v>105</v>
      </c>
      <c r="I72" s="4">
        <v>103</v>
      </c>
      <c r="J72" s="4">
        <v>106</v>
      </c>
      <c r="K72" s="4">
        <v>110</v>
      </c>
      <c r="L72" s="4">
        <v>113</v>
      </c>
      <c r="M72" s="4">
        <v>113</v>
      </c>
      <c r="N72" s="4">
        <v>112</v>
      </c>
      <c r="O72" s="4">
        <v>108</v>
      </c>
      <c r="P72" s="4">
        <v>108.5</v>
      </c>
      <c r="Q72" s="4">
        <v>109.2</v>
      </c>
      <c r="R72" s="4">
        <v>107.8</v>
      </c>
      <c r="S72" s="4">
        <v>106.80170487242111</v>
      </c>
      <c r="T72" s="4">
        <v>105.81265457936679</v>
      </c>
      <c r="U72" s="4">
        <v>104.83276350791253</v>
      </c>
    </row>
    <row r="73" spans="1:21" x14ac:dyDescent="0.3">
      <c r="A73" s="3" t="s">
        <v>74</v>
      </c>
      <c r="B73" s="4" t="s">
        <v>5</v>
      </c>
      <c r="C73" s="4" t="s">
        <v>5</v>
      </c>
      <c r="D73" s="4" t="s">
        <v>5</v>
      </c>
      <c r="E73" s="4" t="s">
        <v>5</v>
      </c>
      <c r="F73" s="4" t="s">
        <v>5</v>
      </c>
      <c r="G73" s="4" t="s">
        <v>5</v>
      </c>
      <c r="H73" s="4" t="s">
        <v>5</v>
      </c>
      <c r="I73" s="4">
        <v>102.26962038028245</v>
      </c>
      <c r="J73" s="4">
        <v>104.73366951057687</v>
      </c>
      <c r="K73" s="4">
        <v>106.66850533333333</v>
      </c>
      <c r="L73" s="4">
        <v>110.19921936199357</v>
      </c>
      <c r="M73" s="4">
        <v>113.73816609782219</v>
      </c>
      <c r="N73" s="4">
        <v>115.23577020860328</v>
      </c>
      <c r="O73" s="4">
        <v>118.68114089600965</v>
      </c>
      <c r="P73" s="4">
        <v>122.47200600885469</v>
      </c>
      <c r="Q73" s="4">
        <v>123.11</v>
      </c>
      <c r="R73" s="4">
        <v>124.4</v>
      </c>
      <c r="S73" s="4">
        <v>129</v>
      </c>
      <c r="T73" s="4">
        <v>132.61256939207976</v>
      </c>
      <c r="U73" s="4">
        <v>136.32630667262922</v>
      </c>
    </row>
    <row r="74" spans="1:21" x14ac:dyDescent="0.3">
      <c r="A74" s="7" t="s">
        <v>75</v>
      </c>
      <c r="B74" s="4" t="s">
        <v>1</v>
      </c>
      <c r="C74" s="4" t="s">
        <v>1</v>
      </c>
      <c r="D74" s="4" t="s">
        <v>1</v>
      </c>
      <c r="E74" s="4" t="s">
        <v>1</v>
      </c>
      <c r="F74" s="4" t="s">
        <v>1</v>
      </c>
      <c r="G74" s="4" t="s">
        <v>1</v>
      </c>
      <c r="H74" s="4" t="s">
        <v>1</v>
      </c>
      <c r="I74" s="4" t="s">
        <v>1</v>
      </c>
      <c r="J74" s="4" t="s">
        <v>1</v>
      </c>
      <c r="K74" s="4" t="s">
        <v>1</v>
      </c>
      <c r="L74" s="4" t="s">
        <v>1</v>
      </c>
      <c r="M74" s="4" t="s">
        <v>1</v>
      </c>
      <c r="N74" s="4" t="s">
        <v>1</v>
      </c>
      <c r="O74" s="4" t="s">
        <v>1</v>
      </c>
      <c r="P74" s="4" t="s">
        <v>1</v>
      </c>
      <c r="Q74" s="4" t="s">
        <v>1</v>
      </c>
      <c r="R74" s="4" t="s">
        <v>1</v>
      </c>
      <c r="S74" s="4" t="s">
        <v>1</v>
      </c>
      <c r="T74" s="4" t="s">
        <v>1</v>
      </c>
      <c r="U74" s="4" t="s">
        <v>1</v>
      </c>
    </row>
    <row r="75" spans="1:21" x14ac:dyDescent="0.3">
      <c r="A75" s="3" t="s">
        <v>76</v>
      </c>
      <c r="B75" s="4">
        <v>20434</v>
      </c>
      <c r="C75" s="4">
        <v>21225</v>
      </c>
      <c r="D75" s="4">
        <v>22270</v>
      </c>
      <c r="E75" s="4">
        <v>22952</v>
      </c>
      <c r="F75" s="4">
        <v>23430</v>
      </c>
      <c r="G75" s="4">
        <v>22852</v>
      </c>
      <c r="H75" s="4">
        <v>22407.461735643803</v>
      </c>
      <c r="I75" s="4">
        <v>22390.639980469696</v>
      </c>
      <c r="J75" s="4">
        <v>22865.364146261796</v>
      </c>
      <c r="K75" s="4">
        <v>22735</v>
      </c>
      <c r="L75" s="4">
        <v>21663</v>
      </c>
      <c r="M75" s="4">
        <v>22399</v>
      </c>
      <c r="N75" s="4">
        <v>19704</v>
      </c>
      <c r="O75" s="4">
        <v>19389</v>
      </c>
      <c r="P75" s="4">
        <v>19813</v>
      </c>
      <c r="Q75" s="4">
        <v>21347</v>
      </c>
      <c r="R75" s="4">
        <v>23165</v>
      </c>
      <c r="S75" s="4">
        <v>23664</v>
      </c>
      <c r="T75" s="4">
        <v>24016</v>
      </c>
      <c r="U75" s="4">
        <v>25777</v>
      </c>
    </row>
    <row r="76" spans="1:21" x14ac:dyDescent="0.3">
      <c r="A76" s="3" t="s">
        <v>77</v>
      </c>
      <c r="B76" s="4">
        <v>7711</v>
      </c>
      <c r="C76" s="4">
        <v>8208</v>
      </c>
      <c r="D76" s="4">
        <v>8855</v>
      </c>
      <c r="E76" s="4">
        <v>9304</v>
      </c>
      <c r="F76" s="4">
        <v>9808</v>
      </c>
      <c r="G76" s="4">
        <v>10004</v>
      </c>
      <c r="H76" s="4">
        <v>9720.5292461537774</v>
      </c>
      <c r="I76" s="4">
        <v>10229.678220002301</v>
      </c>
      <c r="J76" s="4">
        <v>10005.3945627708</v>
      </c>
      <c r="K76" s="4">
        <v>9694</v>
      </c>
      <c r="L76" s="4">
        <v>11742</v>
      </c>
      <c r="M76" s="4">
        <v>12968</v>
      </c>
      <c r="N76" s="4">
        <v>17276</v>
      </c>
      <c r="O76" s="4">
        <v>18564</v>
      </c>
      <c r="P76" s="4">
        <v>19756</v>
      </c>
      <c r="Q76" s="4">
        <v>19531</v>
      </c>
      <c r="R76" s="4">
        <v>21911</v>
      </c>
      <c r="S76" s="4">
        <v>24743</v>
      </c>
      <c r="T76" s="4">
        <v>26007</v>
      </c>
      <c r="U76" s="4">
        <v>31760</v>
      </c>
    </row>
    <row r="77" spans="1:21" x14ac:dyDescent="0.3">
      <c r="A77" s="3" t="s">
        <v>78</v>
      </c>
      <c r="B77" s="4">
        <v>734</v>
      </c>
      <c r="C77" s="4">
        <v>826</v>
      </c>
      <c r="D77" s="4">
        <v>863</v>
      </c>
      <c r="E77" s="4">
        <v>974</v>
      </c>
      <c r="F77" s="4">
        <v>962</v>
      </c>
      <c r="G77" s="4">
        <v>1292</v>
      </c>
      <c r="H77" s="4">
        <v>1407.0345160470847</v>
      </c>
      <c r="I77" s="4">
        <v>1430.3508832002658</v>
      </c>
      <c r="J77" s="4">
        <v>1709.2979802311481</v>
      </c>
      <c r="K77" s="4">
        <v>1587</v>
      </c>
      <c r="L77" s="4">
        <v>1565</v>
      </c>
      <c r="M77" s="4">
        <v>1596</v>
      </c>
      <c r="N77" s="4">
        <v>1932</v>
      </c>
      <c r="O77" s="4">
        <v>2004</v>
      </c>
      <c r="P77" s="4">
        <v>1950</v>
      </c>
      <c r="Q77" s="4">
        <v>1788</v>
      </c>
      <c r="R77" s="4">
        <v>1802</v>
      </c>
      <c r="S77" s="4">
        <v>1803</v>
      </c>
      <c r="T77" s="4">
        <v>1806</v>
      </c>
      <c r="U77" s="4">
        <v>1868</v>
      </c>
    </row>
    <row r="78" spans="1:21" x14ac:dyDescent="0.3">
      <c r="A78" s="3" t="s">
        <v>79</v>
      </c>
      <c r="B78" s="4" t="s">
        <v>5</v>
      </c>
      <c r="C78" s="4" t="s">
        <v>5</v>
      </c>
      <c r="D78" s="4" t="s">
        <v>5</v>
      </c>
      <c r="E78" s="4" t="s">
        <v>5</v>
      </c>
      <c r="F78" s="4" t="s">
        <v>5</v>
      </c>
      <c r="G78" s="4" t="s">
        <v>5</v>
      </c>
      <c r="H78" s="4">
        <v>141.75174000000001</v>
      </c>
      <c r="I78" s="4">
        <v>150.50304</v>
      </c>
      <c r="J78" s="4">
        <v>160.34783999999999</v>
      </c>
      <c r="K78" s="4">
        <v>165</v>
      </c>
      <c r="L78" s="4">
        <v>173</v>
      </c>
      <c r="M78" s="4">
        <v>179</v>
      </c>
      <c r="N78" s="4">
        <v>178</v>
      </c>
      <c r="O78" s="4">
        <v>178</v>
      </c>
      <c r="P78" s="4">
        <v>179</v>
      </c>
      <c r="Q78" s="4">
        <v>180</v>
      </c>
      <c r="R78" s="4">
        <v>182</v>
      </c>
      <c r="S78" s="4">
        <v>185</v>
      </c>
      <c r="T78" s="4">
        <v>187</v>
      </c>
      <c r="U78" s="4">
        <v>198</v>
      </c>
    </row>
    <row r="79" spans="1:21" x14ac:dyDescent="0.3">
      <c r="A79" s="3" t="s">
        <v>80</v>
      </c>
      <c r="B79" s="4">
        <v>209</v>
      </c>
      <c r="C79" s="4">
        <v>241</v>
      </c>
      <c r="D79" s="4">
        <v>533</v>
      </c>
      <c r="E79" s="4">
        <v>548</v>
      </c>
      <c r="F79" s="4">
        <v>525</v>
      </c>
      <c r="G79" s="4">
        <v>434</v>
      </c>
      <c r="H79" s="4">
        <v>442.79438302579592</v>
      </c>
      <c r="I79" s="4">
        <v>455.85769513038514</v>
      </c>
      <c r="J79" s="4">
        <v>475.55574539615998</v>
      </c>
      <c r="K79" s="4">
        <v>500</v>
      </c>
      <c r="L79" s="4">
        <v>506</v>
      </c>
      <c r="M79" s="4">
        <v>520</v>
      </c>
      <c r="N79" s="4">
        <v>516</v>
      </c>
      <c r="O79" s="4">
        <v>484</v>
      </c>
      <c r="P79" s="4">
        <v>500</v>
      </c>
      <c r="Q79" s="4">
        <v>510</v>
      </c>
      <c r="R79" s="4">
        <v>531</v>
      </c>
      <c r="S79" s="4">
        <v>542</v>
      </c>
      <c r="T79" s="4">
        <v>560</v>
      </c>
      <c r="U79" s="4">
        <v>611</v>
      </c>
    </row>
    <row r="80" spans="1:21" x14ac:dyDescent="0.3">
      <c r="A80" s="3" t="s">
        <v>81</v>
      </c>
      <c r="B80" s="4">
        <v>802</v>
      </c>
      <c r="C80" s="4">
        <v>875</v>
      </c>
      <c r="D80" s="4">
        <v>716</v>
      </c>
      <c r="E80" s="4">
        <v>727</v>
      </c>
      <c r="F80" s="4">
        <v>941</v>
      </c>
      <c r="G80" s="4">
        <v>1334</v>
      </c>
      <c r="H80" s="4">
        <v>1386.0138115978602</v>
      </c>
      <c r="I80" s="4">
        <v>1530.1144240890001</v>
      </c>
      <c r="J80" s="4">
        <v>1627.7486022022597</v>
      </c>
      <c r="K80" s="4">
        <v>2419</v>
      </c>
      <c r="L80" s="4">
        <v>2434</v>
      </c>
      <c r="M80" s="4">
        <v>2484</v>
      </c>
      <c r="N80" s="4">
        <v>2756</v>
      </c>
      <c r="O80" s="4">
        <v>3008</v>
      </c>
      <c r="P80" s="4">
        <v>3505</v>
      </c>
      <c r="Q80" s="4">
        <v>4014</v>
      </c>
      <c r="R80" s="4">
        <v>4165</v>
      </c>
      <c r="S80" s="4">
        <v>4421</v>
      </c>
      <c r="T80" s="4">
        <v>4421</v>
      </c>
      <c r="U80" s="4">
        <v>4825</v>
      </c>
    </row>
    <row r="81" spans="1:21" x14ac:dyDescent="0.3">
      <c r="A81" s="7" t="s">
        <v>82</v>
      </c>
      <c r="B81" s="4" t="s">
        <v>1</v>
      </c>
      <c r="C81" s="4" t="s">
        <v>1</v>
      </c>
      <c r="D81" s="4" t="s">
        <v>1</v>
      </c>
      <c r="E81" s="4" t="s">
        <v>1</v>
      </c>
      <c r="F81" s="4" t="s">
        <v>1</v>
      </c>
      <c r="G81" s="4" t="s">
        <v>1</v>
      </c>
      <c r="H81" s="4" t="s">
        <v>1</v>
      </c>
      <c r="I81" s="4" t="s">
        <v>1</v>
      </c>
      <c r="J81" s="4" t="s">
        <v>1</v>
      </c>
      <c r="K81" s="4" t="s">
        <v>1</v>
      </c>
      <c r="L81" s="4" t="s">
        <v>1</v>
      </c>
      <c r="M81" s="4" t="s">
        <v>1</v>
      </c>
      <c r="N81" s="4" t="s">
        <v>1</v>
      </c>
      <c r="O81" s="4" t="s">
        <v>1</v>
      </c>
      <c r="P81" s="4" t="s">
        <v>1</v>
      </c>
      <c r="Q81" s="4" t="s">
        <v>1</v>
      </c>
      <c r="R81" s="4" t="s">
        <v>1</v>
      </c>
      <c r="S81" s="4" t="s">
        <v>1</v>
      </c>
      <c r="T81" s="4" t="s">
        <v>1</v>
      </c>
      <c r="U81" s="4" t="s">
        <v>1</v>
      </c>
    </row>
    <row r="82" spans="1:21" x14ac:dyDescent="0.3">
      <c r="A82" s="3" t="s">
        <v>83</v>
      </c>
      <c r="B82" s="4">
        <v>60</v>
      </c>
      <c r="C82" s="4">
        <v>58.5443</v>
      </c>
      <c r="D82" s="4">
        <v>80.832700000000003</v>
      </c>
      <c r="E82" s="4">
        <v>77.857718000000006</v>
      </c>
      <c r="F82" s="4">
        <v>97.936161999999996</v>
      </c>
      <c r="G82" s="4">
        <v>86</v>
      </c>
      <c r="H82" s="4">
        <v>83</v>
      </c>
      <c r="I82" s="4">
        <v>80</v>
      </c>
      <c r="J82" s="4">
        <v>68</v>
      </c>
      <c r="K82" s="4">
        <v>84.2</v>
      </c>
      <c r="L82" s="4">
        <v>83.149721015913812</v>
      </c>
      <c r="M82" s="4">
        <v>105.79305990470586</v>
      </c>
      <c r="N82" s="4">
        <v>125.1</v>
      </c>
      <c r="O82" s="4">
        <v>127</v>
      </c>
      <c r="P82" s="4">
        <v>114.77161470067</v>
      </c>
      <c r="Q82" s="4">
        <v>113.497986225933</v>
      </c>
      <c r="R82" s="4">
        <v>137.51369453366101</v>
      </c>
      <c r="S82" s="4">
        <v>154.29532942287798</v>
      </c>
      <c r="T82" s="4">
        <v>153.49743143987101</v>
      </c>
      <c r="U82" s="4">
        <v>141.67031250089602</v>
      </c>
    </row>
    <row r="83" spans="1:21" x14ac:dyDescent="0.3">
      <c r="A83" s="3" t="s">
        <v>84</v>
      </c>
      <c r="B83" s="4">
        <v>8.2539681900000001</v>
      </c>
      <c r="C83" s="4">
        <v>10.964862889999999</v>
      </c>
      <c r="D83" s="4">
        <v>13.219717939999999</v>
      </c>
      <c r="E83" s="4">
        <v>14.98514879</v>
      </c>
      <c r="F83" s="4">
        <v>19.861756830000001</v>
      </c>
      <c r="G83" s="4">
        <v>28</v>
      </c>
      <c r="H83" s="4">
        <v>29</v>
      </c>
      <c r="I83" s="4">
        <v>32</v>
      </c>
      <c r="J83" s="4">
        <v>35.136382800098161</v>
      </c>
      <c r="K83" s="4">
        <v>34</v>
      </c>
      <c r="L83" s="4">
        <v>31</v>
      </c>
      <c r="M83" s="4">
        <v>26</v>
      </c>
      <c r="N83" s="4">
        <v>25.200000000000003</v>
      </c>
      <c r="O83" s="4">
        <v>29</v>
      </c>
      <c r="P83" s="4">
        <v>30</v>
      </c>
      <c r="Q83" s="4">
        <v>34.1</v>
      </c>
      <c r="R83" s="4">
        <v>36.799999999999997</v>
      </c>
      <c r="S83" s="4">
        <v>29.8</v>
      </c>
      <c r="T83" s="4">
        <v>23.778204998649343</v>
      </c>
      <c r="U83" s="4">
        <v>20.09443956222108</v>
      </c>
    </row>
    <row r="84" spans="1:21" x14ac:dyDescent="0.3">
      <c r="A84" s="3" t="s">
        <v>85</v>
      </c>
      <c r="B84" s="4" t="s">
        <v>30</v>
      </c>
      <c r="C84" s="4" t="s">
        <v>30</v>
      </c>
      <c r="D84" s="4" t="s">
        <v>30</v>
      </c>
      <c r="E84" s="4" t="s">
        <v>30</v>
      </c>
      <c r="F84" s="4" t="s">
        <v>30</v>
      </c>
      <c r="G84" s="4" t="s">
        <v>30</v>
      </c>
      <c r="H84" s="4" t="s">
        <v>30</v>
      </c>
      <c r="I84" s="4">
        <v>18</v>
      </c>
      <c r="J84" s="4">
        <v>33</v>
      </c>
      <c r="K84" s="4">
        <v>49</v>
      </c>
      <c r="L84" s="4">
        <v>70</v>
      </c>
      <c r="M84" s="4">
        <v>101</v>
      </c>
      <c r="N84" s="4">
        <v>122</v>
      </c>
      <c r="O84" s="4">
        <v>156</v>
      </c>
      <c r="P84" s="4">
        <v>230.05501838953435</v>
      </c>
      <c r="Q84" s="4">
        <v>274.86039763409468</v>
      </c>
      <c r="R84" s="4">
        <v>335.14798536252192</v>
      </c>
      <c r="S84" s="4">
        <v>373.11132841217142</v>
      </c>
      <c r="T84" s="4">
        <v>251.95472535373278</v>
      </c>
      <c r="U84" s="4">
        <v>229.53696184232587</v>
      </c>
    </row>
    <row r="85" spans="1:21" x14ac:dyDescent="0.3">
      <c r="A85" s="3" t="s">
        <v>86</v>
      </c>
      <c r="B85" s="4" t="s">
        <v>5</v>
      </c>
      <c r="C85" s="4" t="s">
        <v>5</v>
      </c>
      <c r="D85" s="4" t="s">
        <v>5</v>
      </c>
      <c r="E85" s="4" t="s">
        <v>5</v>
      </c>
      <c r="F85" s="4" t="s">
        <v>5</v>
      </c>
      <c r="G85" s="4" t="s">
        <v>5</v>
      </c>
      <c r="H85" s="4" t="s">
        <v>5</v>
      </c>
      <c r="I85" s="4" t="s">
        <v>5</v>
      </c>
      <c r="J85" s="4" t="s">
        <v>5</v>
      </c>
      <c r="K85" s="4">
        <v>37.200000000000003</v>
      </c>
      <c r="L85" s="4">
        <v>37.705234800844778</v>
      </c>
      <c r="M85" s="4">
        <v>42.234542286449269</v>
      </c>
      <c r="N85" s="4">
        <v>27.863630987057828</v>
      </c>
      <c r="O85" s="4">
        <v>76.021024165450697</v>
      </c>
      <c r="P85" s="4">
        <v>82.704716003194463</v>
      </c>
      <c r="Q85" s="4">
        <v>93.40703682452579</v>
      </c>
      <c r="R85" s="4">
        <v>118.05849234</v>
      </c>
      <c r="S85" s="4">
        <v>124.37067949999999</v>
      </c>
      <c r="T85" s="4">
        <v>122.3627772</v>
      </c>
      <c r="U85" s="4">
        <v>128.99419174590187</v>
      </c>
    </row>
    <row r="86" spans="1:21" x14ac:dyDescent="0.3">
      <c r="A86" s="3" t="s">
        <v>87</v>
      </c>
      <c r="B86" s="4" t="s">
        <v>5</v>
      </c>
      <c r="C86" s="4" t="s">
        <v>5</v>
      </c>
      <c r="D86" s="4" t="s">
        <v>5</v>
      </c>
      <c r="E86" s="4" t="s">
        <v>5</v>
      </c>
      <c r="F86" s="4" t="s">
        <v>5</v>
      </c>
      <c r="G86" s="4" t="s">
        <v>5</v>
      </c>
      <c r="H86" s="4">
        <v>2410</v>
      </c>
      <c r="I86" s="4">
        <v>2489</v>
      </c>
      <c r="J86" s="4">
        <v>2467</v>
      </c>
      <c r="K86" s="4">
        <v>2379</v>
      </c>
      <c r="L86" s="4">
        <v>2449</v>
      </c>
      <c r="M86" s="4">
        <v>2471</v>
      </c>
      <c r="N86" s="4">
        <v>2492</v>
      </c>
      <c r="O86" s="4">
        <v>2441</v>
      </c>
      <c r="P86" s="4">
        <v>2443</v>
      </c>
      <c r="Q86" s="4">
        <v>2133</v>
      </c>
      <c r="R86" s="4">
        <v>3509</v>
      </c>
      <c r="S86" s="4">
        <v>3799</v>
      </c>
      <c r="T86" s="4">
        <v>5542</v>
      </c>
      <c r="U86" s="4">
        <v>6408</v>
      </c>
    </row>
    <row r="87" spans="1:21" x14ac:dyDescent="0.3">
      <c r="A87" s="3" t="s">
        <v>88</v>
      </c>
      <c r="B87" s="4" t="s">
        <v>30</v>
      </c>
      <c r="C87" s="4" t="s">
        <v>30</v>
      </c>
      <c r="D87" s="4" t="s">
        <v>30</v>
      </c>
      <c r="E87" s="4" t="s">
        <v>30</v>
      </c>
      <c r="F87" s="4" t="s">
        <v>30</v>
      </c>
      <c r="G87" s="4" t="s">
        <v>30</v>
      </c>
      <c r="H87" s="4" t="s">
        <v>30</v>
      </c>
      <c r="I87" s="4" t="s">
        <v>30</v>
      </c>
      <c r="J87" s="4" t="s">
        <v>30</v>
      </c>
      <c r="K87" s="4" t="s">
        <v>30</v>
      </c>
      <c r="L87" s="4" t="s">
        <v>30</v>
      </c>
      <c r="M87" s="4" t="s">
        <v>30</v>
      </c>
      <c r="N87" s="4" t="s">
        <v>30</v>
      </c>
      <c r="O87" s="4">
        <v>45.371683605818184</v>
      </c>
      <c r="P87" s="4">
        <v>48.736862800000004</v>
      </c>
      <c r="Q87" s="4">
        <v>58.674140000000008</v>
      </c>
      <c r="R87" s="4">
        <v>67.062667680000004</v>
      </c>
      <c r="S87" s="4">
        <v>70.781700000000001</v>
      </c>
      <c r="T87" s="4">
        <v>73.538920000000005</v>
      </c>
      <c r="U87" s="4">
        <v>57.67555999999999</v>
      </c>
    </row>
    <row r="88" spans="1:21" x14ac:dyDescent="0.3">
      <c r="A88" s="3" t="s">
        <v>89</v>
      </c>
      <c r="B88" s="4" t="s">
        <v>30</v>
      </c>
      <c r="C88" s="4" t="s">
        <v>30</v>
      </c>
      <c r="D88" s="4" t="s">
        <v>30</v>
      </c>
      <c r="E88" s="4" t="s">
        <v>30</v>
      </c>
      <c r="F88" s="4" t="s">
        <v>30</v>
      </c>
      <c r="G88" s="4" t="s">
        <v>30</v>
      </c>
      <c r="H88" s="4" t="s">
        <v>30</v>
      </c>
      <c r="I88" s="4" t="s">
        <v>30</v>
      </c>
      <c r="J88" s="4" t="s">
        <v>30</v>
      </c>
      <c r="K88" s="4" t="s">
        <v>30</v>
      </c>
      <c r="L88" s="4" t="s">
        <v>30</v>
      </c>
      <c r="M88" s="4" t="s">
        <v>30</v>
      </c>
      <c r="N88" s="4" t="s">
        <v>30</v>
      </c>
      <c r="O88" s="4">
        <v>289.60251398065844</v>
      </c>
      <c r="P88" s="4">
        <v>300.98494916936522</v>
      </c>
      <c r="Q88" s="4">
        <v>380.43449769761116</v>
      </c>
      <c r="R88" s="4">
        <v>696.54952582400006</v>
      </c>
      <c r="S88" s="4">
        <v>738.84311200000002</v>
      </c>
      <c r="T88" s="4">
        <v>751.42310999999995</v>
      </c>
      <c r="U88" s="4">
        <v>797.77261854342123</v>
      </c>
    </row>
    <row r="89" spans="1:21" x14ac:dyDescent="0.3">
      <c r="A89" s="3" t="s">
        <v>90</v>
      </c>
      <c r="B89" s="4" t="s">
        <v>30</v>
      </c>
      <c r="C89" s="4" t="s">
        <v>30</v>
      </c>
      <c r="D89" s="4" t="s">
        <v>30</v>
      </c>
      <c r="E89" s="4" t="s">
        <v>30</v>
      </c>
      <c r="F89" s="4" t="s">
        <v>30</v>
      </c>
      <c r="G89" s="4" t="s">
        <v>30</v>
      </c>
      <c r="H89" s="4" t="s">
        <v>30</v>
      </c>
      <c r="I89" s="4" t="s">
        <v>30</v>
      </c>
      <c r="J89" s="4" t="s">
        <v>30</v>
      </c>
      <c r="K89" s="4" t="s">
        <v>30</v>
      </c>
      <c r="L89" s="4" t="s">
        <v>30</v>
      </c>
      <c r="M89" s="4" t="s">
        <v>30</v>
      </c>
      <c r="N89" s="4" t="s">
        <v>30</v>
      </c>
      <c r="O89" s="4">
        <v>147.62207015999999</v>
      </c>
      <c r="P89" s="4">
        <v>128.88114747200001</v>
      </c>
      <c r="Q89" s="4">
        <v>86.116334943999988</v>
      </c>
      <c r="R89" s="4">
        <v>38.144670480000002</v>
      </c>
      <c r="S89" s="4">
        <v>72.350983407999991</v>
      </c>
      <c r="T89" s="4">
        <v>90.063207642847971</v>
      </c>
      <c r="U89" s="4">
        <v>95.737189724347402</v>
      </c>
    </row>
    <row r="90" spans="1:21" x14ac:dyDescent="0.3">
      <c r="A90" s="3" t="s">
        <v>91</v>
      </c>
      <c r="B90" s="4" t="s">
        <v>30</v>
      </c>
      <c r="C90" s="4" t="s">
        <v>30</v>
      </c>
      <c r="D90" s="4" t="s">
        <v>30</v>
      </c>
      <c r="E90" s="4" t="s">
        <v>30</v>
      </c>
      <c r="F90" s="4" t="s">
        <v>30</v>
      </c>
      <c r="G90" s="4" t="s">
        <v>30</v>
      </c>
      <c r="H90" s="4" t="s">
        <v>30</v>
      </c>
      <c r="I90" s="4" t="s">
        <v>30</v>
      </c>
      <c r="J90" s="4" t="s">
        <v>30</v>
      </c>
      <c r="K90" s="4" t="s">
        <v>30</v>
      </c>
      <c r="L90" s="4" t="s">
        <v>30</v>
      </c>
      <c r="M90" s="4" t="s">
        <v>30</v>
      </c>
      <c r="N90" s="4" t="s">
        <v>30</v>
      </c>
      <c r="O90" s="4">
        <v>27.049420910677455</v>
      </c>
      <c r="P90" s="4">
        <v>25.648342059336827</v>
      </c>
      <c r="Q90" s="4">
        <v>25.082778042202129</v>
      </c>
      <c r="R90" s="4">
        <v>25.484102490877365</v>
      </c>
      <c r="S90" s="4">
        <v>25.895724258289707</v>
      </c>
      <c r="T90" s="4">
        <v>26.232368673647468</v>
      </c>
      <c r="U90" s="4">
        <v>27.88500790008726</v>
      </c>
    </row>
    <row r="91" spans="1:21" x14ac:dyDescent="0.3">
      <c r="A91" s="3" t="s">
        <v>92</v>
      </c>
      <c r="B91" s="4" t="s">
        <v>30</v>
      </c>
      <c r="C91" s="4" t="s">
        <v>30</v>
      </c>
      <c r="D91" s="4" t="s">
        <v>30</v>
      </c>
      <c r="E91" s="4" t="s">
        <v>30</v>
      </c>
      <c r="F91" s="4" t="s">
        <v>30</v>
      </c>
      <c r="G91" s="4" t="s">
        <v>30</v>
      </c>
      <c r="H91" s="4" t="s">
        <v>30</v>
      </c>
      <c r="I91" s="4" t="s">
        <v>30</v>
      </c>
      <c r="J91" s="4" t="s">
        <v>30</v>
      </c>
      <c r="K91" s="4" t="s">
        <v>30</v>
      </c>
      <c r="L91" s="4" t="s">
        <v>30</v>
      </c>
      <c r="M91" s="4" t="s">
        <v>30</v>
      </c>
      <c r="N91" s="4" t="s">
        <v>30</v>
      </c>
      <c r="O91" s="4">
        <v>0</v>
      </c>
      <c r="P91" s="4">
        <v>5205.3690000000006</v>
      </c>
      <c r="Q91" s="4">
        <v>4811.24</v>
      </c>
      <c r="R91" s="4">
        <v>4849.1519759999992</v>
      </c>
      <c r="S91" s="4">
        <v>4407.349336088666</v>
      </c>
      <c r="T91" s="4">
        <v>2403.7983355890642</v>
      </c>
      <c r="U91" s="4">
        <v>1525.7176045163678</v>
      </c>
    </row>
    <row r="92" spans="1:21" x14ac:dyDescent="0.3">
      <c r="A92" s="3" t="s">
        <v>93</v>
      </c>
      <c r="B92" s="4" t="s">
        <v>30</v>
      </c>
      <c r="C92" s="4" t="s">
        <v>30</v>
      </c>
      <c r="D92" s="4" t="s">
        <v>30</v>
      </c>
      <c r="E92" s="4" t="s">
        <v>30</v>
      </c>
      <c r="F92" s="4" t="s">
        <v>30</v>
      </c>
      <c r="G92" s="4" t="s">
        <v>30</v>
      </c>
      <c r="H92" s="4" t="s">
        <v>30</v>
      </c>
      <c r="I92" s="4" t="s">
        <v>30</v>
      </c>
      <c r="J92" s="4" t="s">
        <v>30</v>
      </c>
      <c r="K92" s="4" t="s">
        <v>30</v>
      </c>
      <c r="L92" s="4" t="s">
        <v>30</v>
      </c>
      <c r="M92" s="4" t="s">
        <v>30</v>
      </c>
      <c r="N92" s="4" t="s">
        <v>30</v>
      </c>
      <c r="O92" s="4">
        <v>0</v>
      </c>
      <c r="P92" s="4">
        <v>1537.5540000000001</v>
      </c>
      <c r="Q92" s="4">
        <v>1776.8219999999997</v>
      </c>
      <c r="R92" s="4">
        <v>2020.9189359999998</v>
      </c>
      <c r="S92" s="4">
        <v>1895.2035160962009</v>
      </c>
      <c r="T92" s="4">
        <v>2193.3092025736755</v>
      </c>
      <c r="U92" s="4">
        <v>2216.1624536088439</v>
      </c>
    </row>
    <row r="93" spans="1:21" x14ac:dyDescent="0.3">
      <c r="A93" s="7" t="s">
        <v>94</v>
      </c>
      <c r="B93" s="4" t="s">
        <v>1</v>
      </c>
      <c r="C93" s="4" t="s">
        <v>1</v>
      </c>
      <c r="D93" s="4" t="s">
        <v>1</v>
      </c>
      <c r="E93" s="4" t="s">
        <v>1</v>
      </c>
      <c r="F93" s="4" t="s">
        <v>1</v>
      </c>
      <c r="G93" s="4" t="s">
        <v>1</v>
      </c>
      <c r="H93" s="4" t="s">
        <v>1</v>
      </c>
      <c r="I93" s="4" t="s">
        <v>1</v>
      </c>
      <c r="J93" s="4" t="s">
        <v>1</v>
      </c>
      <c r="K93" s="4" t="s">
        <v>1</v>
      </c>
      <c r="L93" s="4" t="s">
        <v>1</v>
      </c>
      <c r="M93" s="4" t="s">
        <v>1</v>
      </c>
      <c r="N93" s="4" t="s">
        <v>1</v>
      </c>
      <c r="O93" s="4" t="s">
        <v>1</v>
      </c>
      <c r="P93" s="4" t="s">
        <v>1</v>
      </c>
      <c r="Q93" s="4" t="s">
        <v>1</v>
      </c>
      <c r="R93" s="4" t="s">
        <v>1</v>
      </c>
      <c r="S93" s="4" t="s">
        <v>1</v>
      </c>
      <c r="T93" s="4" t="s">
        <v>1</v>
      </c>
      <c r="U93" s="4" t="s">
        <v>1</v>
      </c>
    </row>
    <row r="94" spans="1:21" x14ac:dyDescent="0.3">
      <c r="A94" s="3" t="s">
        <v>95</v>
      </c>
      <c r="B94" s="4">
        <v>4542.59</v>
      </c>
      <c r="C94" s="4">
        <v>4546.3599999999997</v>
      </c>
      <c r="D94" s="4">
        <v>4765.28</v>
      </c>
      <c r="E94" s="4">
        <v>4972.24</v>
      </c>
      <c r="F94" s="4">
        <v>5199.6099999999997</v>
      </c>
      <c r="G94" s="4">
        <v>5192.46</v>
      </c>
      <c r="H94" s="4">
        <v>5223.5300000000007</v>
      </c>
      <c r="I94" s="4">
        <v>5468.1900000000005</v>
      </c>
      <c r="J94" s="4">
        <v>6045.3000000000011</v>
      </c>
      <c r="K94" s="4">
        <v>6924.75</v>
      </c>
      <c r="L94" s="4">
        <v>7074.9</v>
      </c>
      <c r="M94" s="4">
        <v>7266.5999999999995</v>
      </c>
      <c r="N94" s="4">
        <v>7491</v>
      </c>
      <c r="O94" s="4">
        <v>7819</v>
      </c>
      <c r="P94" s="4">
        <v>8117</v>
      </c>
      <c r="Q94" s="4">
        <v>6668</v>
      </c>
      <c r="R94" s="4">
        <v>6641</v>
      </c>
      <c r="S94" s="4">
        <v>7071</v>
      </c>
      <c r="T94" s="4">
        <v>7659</v>
      </c>
      <c r="U94" s="4">
        <v>7914.4003637589039</v>
      </c>
    </row>
    <row r="95" spans="1:21" x14ac:dyDescent="0.3">
      <c r="A95" s="3" t="s">
        <v>96</v>
      </c>
      <c r="B95" s="4">
        <v>967.33</v>
      </c>
      <c r="C95" s="4">
        <v>1011.27</v>
      </c>
      <c r="D95" s="4">
        <v>1081.6000000000001</v>
      </c>
      <c r="E95" s="4">
        <v>1165.58</v>
      </c>
      <c r="F95" s="4">
        <v>1182.22</v>
      </c>
      <c r="G95" s="4">
        <v>1277.9000000000001</v>
      </c>
      <c r="H95" s="4">
        <v>1341.0800000000002</v>
      </c>
      <c r="I95" s="4">
        <v>1409.8500000000001</v>
      </c>
      <c r="J95" s="4">
        <v>1457.595</v>
      </c>
      <c r="K95" s="4">
        <v>1630.2749999999999</v>
      </c>
      <c r="L95" s="4">
        <v>1512.15</v>
      </c>
      <c r="M95" s="4">
        <v>1568.1</v>
      </c>
      <c r="N95" s="4">
        <v>1532</v>
      </c>
      <c r="O95" s="4">
        <v>1554</v>
      </c>
      <c r="P95" s="4">
        <v>1624</v>
      </c>
      <c r="Q95" s="4">
        <v>1392</v>
      </c>
      <c r="R95" s="4">
        <v>1493</v>
      </c>
      <c r="S95" s="4">
        <v>1585</v>
      </c>
      <c r="T95" s="4">
        <v>1674.2656332056656</v>
      </c>
      <c r="U95" s="4">
        <v>1725.249539162231</v>
      </c>
    </row>
    <row r="96" spans="1:21" x14ac:dyDescent="0.3">
      <c r="A96" s="3" t="s">
        <v>97</v>
      </c>
      <c r="B96" s="4" t="s">
        <v>5</v>
      </c>
      <c r="C96" s="4" t="s">
        <v>5</v>
      </c>
      <c r="D96" s="4" t="s">
        <v>5</v>
      </c>
      <c r="E96" s="4" t="s">
        <v>5</v>
      </c>
      <c r="F96" s="4" t="s">
        <v>5</v>
      </c>
      <c r="G96" s="4" t="s">
        <v>5</v>
      </c>
      <c r="H96" s="4" t="s">
        <v>5</v>
      </c>
      <c r="I96" s="4" t="s">
        <v>5</v>
      </c>
      <c r="J96" s="4" t="s">
        <v>5</v>
      </c>
      <c r="K96" s="4">
        <v>1222.125</v>
      </c>
      <c r="L96" s="4">
        <v>928.34999999999991</v>
      </c>
      <c r="M96" s="4">
        <v>970.34999999999991</v>
      </c>
      <c r="N96" s="4">
        <v>978</v>
      </c>
      <c r="O96" s="4">
        <v>1017</v>
      </c>
      <c r="P96" s="4">
        <v>1052</v>
      </c>
      <c r="Q96" s="4">
        <v>867</v>
      </c>
      <c r="R96" s="4">
        <v>708</v>
      </c>
      <c r="S96" s="4">
        <v>725</v>
      </c>
      <c r="T96" s="4">
        <v>963</v>
      </c>
      <c r="U96" s="4">
        <v>993.35340673018743</v>
      </c>
    </row>
    <row r="97" spans="1:21" x14ac:dyDescent="0.3">
      <c r="A97" s="3" t="s">
        <v>98</v>
      </c>
      <c r="B97" s="4">
        <v>362</v>
      </c>
      <c r="C97" s="4">
        <v>368.81</v>
      </c>
      <c r="D97" s="4">
        <v>335.27000000000004</v>
      </c>
      <c r="E97" s="4">
        <v>352.56</v>
      </c>
      <c r="F97" s="4">
        <v>367.22210950670677</v>
      </c>
      <c r="G97" s="4">
        <v>368.30751804743898</v>
      </c>
      <c r="H97" s="4">
        <v>400.59936252915264</v>
      </c>
      <c r="I97" s="4">
        <v>432.91213387550829</v>
      </c>
      <c r="J97" s="4">
        <v>379.66940922190201</v>
      </c>
      <c r="K97" s="4">
        <v>881.86531044214473</v>
      </c>
      <c r="L97" s="4">
        <v>1130.6722826086962</v>
      </c>
      <c r="M97" s="4">
        <v>1215.5715874439461</v>
      </c>
      <c r="N97" s="4">
        <v>923</v>
      </c>
      <c r="O97" s="4">
        <v>964</v>
      </c>
      <c r="P97" s="4">
        <v>1034</v>
      </c>
      <c r="Q97" s="4">
        <v>863</v>
      </c>
      <c r="R97" s="4">
        <v>828</v>
      </c>
      <c r="S97" s="4">
        <v>894</v>
      </c>
      <c r="T97" s="4">
        <v>931.64955539505627</v>
      </c>
      <c r="U97" s="4">
        <v>970.88466897964884</v>
      </c>
    </row>
    <row r="98" spans="1:21" x14ac:dyDescent="0.3">
      <c r="A98" s="3" t="s">
        <v>99</v>
      </c>
      <c r="B98" s="4" t="s">
        <v>5</v>
      </c>
      <c r="C98" s="4" t="s">
        <v>5</v>
      </c>
      <c r="D98" s="4" t="s">
        <v>5</v>
      </c>
      <c r="E98" s="4" t="s">
        <v>5</v>
      </c>
      <c r="F98" s="4" t="s">
        <v>5</v>
      </c>
      <c r="G98" s="4" t="s">
        <v>5</v>
      </c>
      <c r="H98" s="4" t="s">
        <v>5</v>
      </c>
      <c r="I98" s="4" t="s">
        <v>5</v>
      </c>
      <c r="J98" s="4" t="s">
        <v>5</v>
      </c>
      <c r="K98" s="4">
        <v>1578.75</v>
      </c>
      <c r="L98" s="4">
        <v>1719.7</v>
      </c>
      <c r="M98" s="4">
        <v>170.77035000000001</v>
      </c>
      <c r="N98" s="4">
        <v>211.74704999999997</v>
      </c>
      <c r="O98" s="4">
        <v>196.75979999999998</v>
      </c>
      <c r="P98" s="4">
        <v>199.79999999999998</v>
      </c>
      <c r="Q98" s="4">
        <v>165</v>
      </c>
      <c r="R98" s="4">
        <v>68</v>
      </c>
      <c r="S98" s="4">
        <v>79</v>
      </c>
      <c r="T98" s="4">
        <v>165</v>
      </c>
      <c r="U98" s="4">
        <v>174.65313084836976</v>
      </c>
    </row>
    <row r="99" spans="1:21" x14ac:dyDescent="0.3">
      <c r="A99" s="3" t="s">
        <v>100</v>
      </c>
      <c r="B99" s="4">
        <v>641.03</v>
      </c>
      <c r="C99" s="4">
        <v>665.6</v>
      </c>
      <c r="D99" s="4">
        <v>704.73</v>
      </c>
      <c r="E99" s="4">
        <v>738.01</v>
      </c>
      <c r="F99" s="4">
        <v>771.68000000000006</v>
      </c>
      <c r="G99" s="4">
        <v>781.30000000000007</v>
      </c>
      <c r="H99" s="4">
        <v>666.77</v>
      </c>
      <c r="I99" s="4">
        <v>520</v>
      </c>
      <c r="J99" s="4">
        <v>544.995</v>
      </c>
      <c r="K99" s="4">
        <v>615.44999999999993</v>
      </c>
      <c r="L99" s="4">
        <v>631.04999999999995</v>
      </c>
      <c r="M99" s="4">
        <v>654.75</v>
      </c>
      <c r="N99" s="4">
        <v>667.35</v>
      </c>
      <c r="O99" s="4">
        <v>666.44999999999993</v>
      </c>
      <c r="P99" s="4">
        <v>697.8</v>
      </c>
      <c r="Q99" s="4">
        <v>604</v>
      </c>
      <c r="R99" s="4">
        <v>394</v>
      </c>
      <c r="S99" s="4">
        <v>383</v>
      </c>
      <c r="T99" s="4">
        <v>555</v>
      </c>
      <c r="U99" s="4">
        <v>575.47550643460988</v>
      </c>
    </row>
    <row r="100" spans="1:21" x14ac:dyDescent="0.3">
      <c r="A100" s="3" t="s">
        <v>101</v>
      </c>
      <c r="B100" s="4">
        <v>169.95306727156088</v>
      </c>
      <c r="C100" s="4">
        <v>170.85638653572255</v>
      </c>
      <c r="D100" s="4">
        <v>179.50244234984146</v>
      </c>
      <c r="E100" s="4">
        <v>187.3742245089646</v>
      </c>
      <c r="F100" s="4">
        <v>199.52436494120519</v>
      </c>
      <c r="G100" s="4">
        <v>198.5317064091594</v>
      </c>
      <c r="H100" s="4">
        <v>207.46563319757155</v>
      </c>
      <c r="I100" s="4">
        <v>206.47297466552575</v>
      </c>
      <c r="J100" s="4">
        <v>210.92385490996827</v>
      </c>
      <c r="K100" s="4">
        <v>230.10302672349988</v>
      </c>
      <c r="L100" s="4">
        <v>226.72964999999999</v>
      </c>
      <c r="M100" s="4">
        <v>234.20294999999999</v>
      </c>
      <c r="N100" s="4">
        <v>251.74019999999999</v>
      </c>
      <c r="O100" s="4">
        <v>263.84999999999997</v>
      </c>
      <c r="P100" s="4">
        <v>274</v>
      </c>
      <c r="Q100" s="4">
        <v>226</v>
      </c>
      <c r="R100" s="4">
        <v>247</v>
      </c>
      <c r="S100" s="4">
        <v>276</v>
      </c>
      <c r="T100" s="4">
        <v>282.79635340922727</v>
      </c>
      <c r="U100" s="4">
        <v>289.76006341143687</v>
      </c>
    </row>
    <row r="101" spans="1:21" x14ac:dyDescent="0.3">
      <c r="A101" s="3" t="s">
        <v>102</v>
      </c>
      <c r="B101" s="4">
        <v>443.80970693180547</v>
      </c>
      <c r="C101" s="4">
        <v>442.41055905371024</v>
      </c>
      <c r="D101" s="4">
        <v>461.15914062018629</v>
      </c>
      <c r="E101" s="4">
        <v>492.77988266513836</v>
      </c>
      <c r="F101" s="4">
        <v>507.99830650842023</v>
      </c>
      <c r="G101" s="4">
        <v>477.86281374944616</v>
      </c>
      <c r="H101" s="4">
        <v>475.71027855237662</v>
      </c>
      <c r="I101" s="4">
        <v>507.99830650842028</v>
      </c>
      <c r="J101" s="4">
        <v>488.70000000000005</v>
      </c>
      <c r="K101" s="4">
        <v>556.5</v>
      </c>
      <c r="L101" s="4">
        <v>591.15</v>
      </c>
      <c r="M101" s="4">
        <v>755.69999999999993</v>
      </c>
      <c r="N101" s="4">
        <v>801.9</v>
      </c>
      <c r="O101" s="4">
        <v>924.59999999999991</v>
      </c>
      <c r="P101" s="4">
        <v>999</v>
      </c>
      <c r="Q101" s="4">
        <v>855.48</v>
      </c>
      <c r="R101" s="4">
        <v>559</v>
      </c>
      <c r="S101" s="4">
        <v>710</v>
      </c>
      <c r="T101" s="4">
        <v>855</v>
      </c>
      <c r="U101" s="4">
        <v>914.76872946739286</v>
      </c>
    </row>
    <row r="102" spans="1:21" x14ac:dyDescent="0.3">
      <c r="A102" s="3" t="s">
        <v>103</v>
      </c>
      <c r="B102" s="4">
        <v>0</v>
      </c>
      <c r="C102" s="4">
        <v>0</v>
      </c>
      <c r="D102" s="4">
        <v>0</v>
      </c>
      <c r="E102" s="4">
        <v>0</v>
      </c>
      <c r="F102" s="4">
        <v>0</v>
      </c>
      <c r="G102" s="4">
        <v>0</v>
      </c>
      <c r="H102" s="4">
        <v>0</v>
      </c>
      <c r="I102" s="4">
        <v>0</v>
      </c>
      <c r="J102" s="4">
        <v>0</v>
      </c>
      <c r="K102" s="4">
        <v>0</v>
      </c>
      <c r="L102" s="4">
        <v>0</v>
      </c>
      <c r="M102" s="4">
        <v>0</v>
      </c>
      <c r="N102" s="4">
        <v>0</v>
      </c>
      <c r="O102" s="4">
        <v>0</v>
      </c>
      <c r="P102" s="4">
        <v>0</v>
      </c>
      <c r="Q102" s="4">
        <v>0</v>
      </c>
      <c r="R102" s="4">
        <v>0</v>
      </c>
      <c r="S102" s="4">
        <v>0</v>
      </c>
      <c r="T102" s="4">
        <v>0</v>
      </c>
      <c r="U102" s="4">
        <v>31</v>
      </c>
    </row>
    <row r="103" spans="1:21" x14ac:dyDescent="0.3">
      <c r="A103" s="3" t="s">
        <v>104</v>
      </c>
      <c r="B103" s="4">
        <v>72</v>
      </c>
      <c r="C103" s="4">
        <v>77</v>
      </c>
      <c r="D103" s="4">
        <v>77</v>
      </c>
      <c r="E103" s="4">
        <v>82</v>
      </c>
      <c r="F103" s="4">
        <v>89</v>
      </c>
      <c r="G103" s="4">
        <v>95</v>
      </c>
      <c r="H103" s="4">
        <v>100</v>
      </c>
      <c r="I103" s="4">
        <v>110</v>
      </c>
      <c r="J103" s="4">
        <v>120</v>
      </c>
      <c r="K103" s="4">
        <v>124.2</v>
      </c>
      <c r="L103" s="4">
        <v>130.19999999999999</v>
      </c>
      <c r="M103" s="4">
        <v>141</v>
      </c>
      <c r="N103" s="4">
        <v>152</v>
      </c>
      <c r="O103" s="4">
        <v>159</v>
      </c>
      <c r="P103" s="4">
        <v>177</v>
      </c>
      <c r="Q103" s="4">
        <v>194</v>
      </c>
      <c r="R103" s="4">
        <v>180</v>
      </c>
      <c r="S103" s="4">
        <v>232</v>
      </c>
      <c r="T103" s="4">
        <v>275</v>
      </c>
      <c r="U103" s="4">
        <v>301</v>
      </c>
    </row>
    <row r="104" spans="1:21" x14ac:dyDescent="0.3">
      <c r="A104" s="7" t="s">
        <v>105</v>
      </c>
      <c r="B104" s="4" t="s">
        <v>1</v>
      </c>
      <c r="C104" s="4" t="s">
        <v>1</v>
      </c>
      <c r="D104" s="4" t="s">
        <v>1</v>
      </c>
      <c r="E104" s="4" t="s">
        <v>1</v>
      </c>
      <c r="F104" s="4" t="s">
        <v>1</v>
      </c>
      <c r="G104" s="4" t="s">
        <v>1</v>
      </c>
      <c r="H104" s="4" t="s">
        <v>1</v>
      </c>
      <c r="I104" s="4" t="s">
        <v>1</v>
      </c>
      <c r="J104" s="4" t="s">
        <v>1</v>
      </c>
      <c r="K104" s="4" t="s">
        <v>1</v>
      </c>
      <c r="L104" s="4" t="s">
        <v>1</v>
      </c>
      <c r="M104" s="4" t="s">
        <v>1</v>
      </c>
      <c r="N104" s="4" t="s">
        <v>1</v>
      </c>
      <c r="O104" s="4" t="s">
        <v>1</v>
      </c>
      <c r="P104" s="4" t="s">
        <v>1</v>
      </c>
      <c r="Q104" s="4" t="s">
        <v>1</v>
      </c>
      <c r="R104" s="4" t="s">
        <v>1</v>
      </c>
      <c r="S104" s="4" t="s">
        <v>1</v>
      </c>
      <c r="T104" s="4" t="s">
        <v>1</v>
      </c>
      <c r="U104" s="4" t="s">
        <v>1</v>
      </c>
    </row>
    <row r="105" spans="1:21" x14ac:dyDescent="0.3">
      <c r="A105" s="3" t="s">
        <v>106</v>
      </c>
      <c r="B105" s="4" t="s">
        <v>5</v>
      </c>
      <c r="C105" s="4" t="s">
        <v>5</v>
      </c>
      <c r="D105" s="4" t="s">
        <v>5</v>
      </c>
      <c r="E105" s="4" t="s">
        <v>5</v>
      </c>
      <c r="F105" s="4" t="s">
        <v>5</v>
      </c>
      <c r="G105" s="4" t="s">
        <v>5</v>
      </c>
      <c r="H105" s="4" t="s">
        <v>5</v>
      </c>
      <c r="I105" s="4" t="s">
        <v>5</v>
      </c>
      <c r="J105" s="4" t="s">
        <v>5</v>
      </c>
      <c r="K105" s="4">
        <v>0.84798280400000003</v>
      </c>
      <c r="L105" s="4">
        <v>0.36288750400000003</v>
      </c>
      <c r="M105" s="4">
        <v>1.5237274400000003</v>
      </c>
      <c r="N105" s="4">
        <v>2.6027590119999999</v>
      </c>
      <c r="O105" s="4">
        <v>4</v>
      </c>
      <c r="P105" s="4">
        <v>11</v>
      </c>
      <c r="Q105" s="4">
        <v>25</v>
      </c>
      <c r="R105" s="4">
        <v>30</v>
      </c>
      <c r="S105" s="4">
        <v>28</v>
      </c>
      <c r="T105" s="4">
        <v>28</v>
      </c>
      <c r="U105" s="4">
        <v>40</v>
      </c>
    </row>
    <row r="106" spans="1:21" x14ac:dyDescent="0.3">
      <c r="A106" s="3" t="s">
        <v>107</v>
      </c>
      <c r="B106" s="4" t="s">
        <v>5</v>
      </c>
      <c r="C106" s="4" t="s">
        <v>5</v>
      </c>
      <c r="D106" s="4" t="s">
        <v>5</v>
      </c>
      <c r="E106" s="4" t="s">
        <v>5</v>
      </c>
      <c r="F106" s="4" t="s">
        <v>5</v>
      </c>
      <c r="G106" s="4" t="s">
        <v>5</v>
      </c>
      <c r="H106" s="4" t="s">
        <v>5</v>
      </c>
      <c r="I106" s="4" t="s">
        <v>5</v>
      </c>
      <c r="J106" s="4" t="s">
        <v>5</v>
      </c>
      <c r="K106" s="4">
        <v>1.12955136</v>
      </c>
      <c r="L106" s="4">
        <v>3.0793816000000001</v>
      </c>
      <c r="M106" s="4">
        <v>5.4388447999999991</v>
      </c>
      <c r="N106" s="4">
        <v>7.8775315599999995</v>
      </c>
      <c r="O106" s="4">
        <v>11.762873280000001</v>
      </c>
      <c r="P106" s="4">
        <v>20</v>
      </c>
      <c r="Q106" s="4">
        <v>41</v>
      </c>
      <c r="R106" s="4">
        <v>82</v>
      </c>
      <c r="S106" s="4">
        <v>133</v>
      </c>
      <c r="T106" s="4">
        <v>199</v>
      </c>
      <c r="U106" s="4">
        <v>260</v>
      </c>
    </row>
    <row r="107" spans="1:21" x14ac:dyDescent="0.3">
      <c r="A107" s="3" t="s">
        <v>108</v>
      </c>
      <c r="B107" s="4" t="s">
        <v>5</v>
      </c>
      <c r="C107" s="4" t="s">
        <v>5</v>
      </c>
      <c r="D107" s="4" t="s">
        <v>5</v>
      </c>
      <c r="E107" s="4" t="s">
        <v>5</v>
      </c>
      <c r="F107" s="4" t="s">
        <v>5</v>
      </c>
      <c r="G107" s="4" t="s">
        <v>5</v>
      </c>
      <c r="H107" s="4" t="s">
        <v>5</v>
      </c>
      <c r="I107" s="4" t="s">
        <v>5</v>
      </c>
      <c r="J107" s="4" t="s">
        <v>5</v>
      </c>
      <c r="K107" s="4">
        <v>9</v>
      </c>
      <c r="L107" s="4">
        <v>23</v>
      </c>
      <c r="M107" s="4">
        <v>39</v>
      </c>
      <c r="N107" s="4">
        <v>60</v>
      </c>
      <c r="O107" s="4">
        <v>84</v>
      </c>
      <c r="P107" s="4">
        <v>149</v>
      </c>
      <c r="Q107" s="4">
        <v>283</v>
      </c>
      <c r="R107" s="4">
        <v>413</v>
      </c>
      <c r="S107" s="4">
        <v>481</v>
      </c>
      <c r="T107" s="4">
        <v>453</v>
      </c>
      <c r="U107" s="4">
        <v>338</v>
      </c>
    </row>
    <row r="108" spans="1:21" x14ac:dyDescent="0.3">
      <c r="A108" s="3" t="s">
        <v>109</v>
      </c>
      <c r="B108" s="4" t="s">
        <v>5</v>
      </c>
      <c r="C108" s="4" t="s">
        <v>5</v>
      </c>
      <c r="D108" s="4" t="s">
        <v>5</v>
      </c>
      <c r="E108" s="4" t="s">
        <v>5</v>
      </c>
      <c r="F108" s="4" t="s">
        <v>5</v>
      </c>
      <c r="G108" s="4" t="s">
        <v>5</v>
      </c>
      <c r="H108" s="4" t="s">
        <v>5</v>
      </c>
      <c r="I108" s="4" t="s">
        <v>5</v>
      </c>
      <c r="J108" s="4" t="s">
        <v>5</v>
      </c>
      <c r="K108" s="4">
        <v>553.9839192921238</v>
      </c>
      <c r="L108" s="4">
        <v>628</v>
      </c>
      <c r="M108" s="4">
        <v>805</v>
      </c>
      <c r="N108" s="4">
        <v>723</v>
      </c>
      <c r="O108" s="4">
        <v>510</v>
      </c>
      <c r="P108" s="4">
        <v>374</v>
      </c>
      <c r="Q108" s="4">
        <v>88</v>
      </c>
      <c r="R108" s="4" t="s">
        <v>30</v>
      </c>
      <c r="S108" s="4" t="s">
        <v>30</v>
      </c>
      <c r="T108" s="4">
        <v>0</v>
      </c>
      <c r="U108" s="4">
        <v>0</v>
      </c>
    </row>
    <row r="109" spans="1:21" x14ac:dyDescent="0.3">
      <c r="A109" s="3" t="s">
        <v>110</v>
      </c>
      <c r="B109" s="4">
        <v>26</v>
      </c>
      <c r="C109" s="4">
        <v>31</v>
      </c>
      <c r="D109" s="4">
        <v>37</v>
      </c>
      <c r="E109" s="4">
        <v>42</v>
      </c>
      <c r="F109" s="4">
        <v>55.327997000000003</v>
      </c>
      <c r="G109" s="4">
        <v>58.251887000000004</v>
      </c>
      <c r="H109" s="4">
        <v>62.689408999999998</v>
      </c>
      <c r="I109" s="4">
        <v>81.971207000000007</v>
      </c>
      <c r="J109" s="4">
        <v>65.260174000000006</v>
      </c>
      <c r="K109" s="4">
        <v>46.412590000000002</v>
      </c>
      <c r="L109" s="4">
        <v>44.389401999999997</v>
      </c>
      <c r="M109" s="4">
        <v>38</v>
      </c>
      <c r="N109" s="4">
        <v>54</v>
      </c>
      <c r="O109" s="4">
        <v>90</v>
      </c>
      <c r="P109" s="4">
        <v>74</v>
      </c>
      <c r="Q109" s="4">
        <v>136</v>
      </c>
      <c r="R109" s="4" t="s">
        <v>30</v>
      </c>
      <c r="S109" s="4" t="s">
        <v>30</v>
      </c>
      <c r="T109" s="4" t="s">
        <v>30</v>
      </c>
      <c r="U109" s="4">
        <v>0</v>
      </c>
    </row>
    <row r="110" spans="1:21" x14ac:dyDescent="0.3">
      <c r="A110" s="3" t="s">
        <v>111</v>
      </c>
      <c r="B110" s="4">
        <v>31</v>
      </c>
      <c r="C110" s="4">
        <v>31</v>
      </c>
      <c r="D110" s="4">
        <v>33</v>
      </c>
      <c r="E110" s="4">
        <v>36</v>
      </c>
      <c r="F110" s="4">
        <v>41</v>
      </c>
      <c r="G110" s="4">
        <v>46</v>
      </c>
      <c r="H110" s="4">
        <v>51.998087320278003</v>
      </c>
      <c r="I110" s="4">
        <v>50</v>
      </c>
      <c r="J110" s="4">
        <v>51.714339912881577</v>
      </c>
      <c r="K110" s="4">
        <v>51.342508000000002</v>
      </c>
      <c r="L110" s="4">
        <v>49.795484000000002</v>
      </c>
      <c r="M110" s="4">
        <v>48.670031999999999</v>
      </c>
      <c r="N110" s="4">
        <v>46.412287999999997</v>
      </c>
      <c r="O110" s="4">
        <v>47.719208000000002</v>
      </c>
      <c r="P110" s="4">
        <v>50</v>
      </c>
      <c r="Q110" s="4">
        <v>53</v>
      </c>
      <c r="R110" s="4">
        <v>51</v>
      </c>
      <c r="S110" s="4">
        <v>50</v>
      </c>
      <c r="T110" s="4">
        <v>50</v>
      </c>
      <c r="U110" s="4">
        <v>50</v>
      </c>
    </row>
    <row r="111" spans="1:21" x14ac:dyDescent="0.3">
      <c r="A111" s="3" t="s">
        <v>112</v>
      </c>
      <c r="B111" s="4" t="s">
        <v>5</v>
      </c>
      <c r="C111" s="4" t="s">
        <v>5</v>
      </c>
      <c r="D111" s="4" t="s">
        <v>5</v>
      </c>
      <c r="E111" s="4" t="s">
        <v>5</v>
      </c>
      <c r="F111" s="4" t="s">
        <v>5</v>
      </c>
      <c r="G111" s="4" t="s">
        <v>5</v>
      </c>
      <c r="H111" s="4" t="s">
        <v>5</v>
      </c>
      <c r="I111" s="4" t="s">
        <v>5</v>
      </c>
      <c r="J111" s="4" t="s">
        <v>5</v>
      </c>
      <c r="K111" s="4">
        <v>14.618319</v>
      </c>
      <c r="L111" s="4">
        <v>10.994472</v>
      </c>
      <c r="M111" s="4">
        <v>12.432468999999999</v>
      </c>
      <c r="N111" s="4">
        <v>15.189253000000001</v>
      </c>
      <c r="O111" s="4">
        <v>13</v>
      </c>
      <c r="P111" s="4">
        <v>15</v>
      </c>
      <c r="Q111" s="4">
        <v>18</v>
      </c>
      <c r="R111" s="4">
        <v>15</v>
      </c>
      <c r="S111" s="4">
        <v>14</v>
      </c>
      <c r="T111" s="4">
        <v>14</v>
      </c>
      <c r="U111" s="4">
        <v>15</v>
      </c>
    </row>
    <row r="112" spans="1:21" x14ac:dyDescent="0.3">
      <c r="A112" s="3" t="s">
        <v>113</v>
      </c>
      <c r="B112" s="4" t="s">
        <v>5</v>
      </c>
      <c r="C112" s="4" t="s">
        <v>5</v>
      </c>
      <c r="D112" s="4" t="s">
        <v>5</v>
      </c>
      <c r="E112" s="4" t="s">
        <v>5</v>
      </c>
      <c r="F112" s="4" t="s">
        <v>5</v>
      </c>
      <c r="G112" s="4" t="s">
        <v>5</v>
      </c>
      <c r="H112" s="4" t="s">
        <v>5</v>
      </c>
      <c r="I112" s="4" t="s">
        <v>5</v>
      </c>
      <c r="J112" s="4" t="s">
        <v>5</v>
      </c>
      <c r="K112" s="4">
        <v>22.847688000000002</v>
      </c>
      <c r="L112" s="4">
        <v>24.178599999999999</v>
      </c>
      <c r="M112" s="4">
        <v>24.588104000000001</v>
      </c>
      <c r="N112" s="4">
        <v>25.382183999999999</v>
      </c>
      <c r="O112" s="4">
        <v>25</v>
      </c>
      <c r="P112" s="4">
        <v>27</v>
      </c>
      <c r="Q112" s="4">
        <v>26</v>
      </c>
      <c r="R112" s="4">
        <v>27</v>
      </c>
      <c r="S112" s="4">
        <v>28</v>
      </c>
      <c r="T112" s="4">
        <v>29</v>
      </c>
      <c r="U112" s="4">
        <v>30</v>
      </c>
    </row>
    <row r="113" spans="1:21" x14ac:dyDescent="0.3">
      <c r="A113" s="3" t="s">
        <v>114</v>
      </c>
      <c r="B113" s="4">
        <v>0</v>
      </c>
      <c r="C113" s="4">
        <v>0</v>
      </c>
      <c r="D113" s="4">
        <v>0</v>
      </c>
      <c r="E113" s="4">
        <v>0</v>
      </c>
      <c r="F113" s="4">
        <v>0</v>
      </c>
      <c r="G113" s="4">
        <v>0</v>
      </c>
      <c r="H113" s="4">
        <v>0</v>
      </c>
      <c r="I113" s="4">
        <v>0</v>
      </c>
      <c r="J113" s="4">
        <v>0</v>
      </c>
      <c r="K113" s="4">
        <v>0</v>
      </c>
      <c r="L113" s="4">
        <v>0</v>
      </c>
      <c r="M113" s="4">
        <v>549</v>
      </c>
      <c r="N113" s="4">
        <v>694</v>
      </c>
      <c r="O113" s="4">
        <v>757</v>
      </c>
      <c r="P113" s="4">
        <v>837</v>
      </c>
      <c r="Q113" s="4">
        <v>838</v>
      </c>
      <c r="R113" s="4">
        <v>719</v>
      </c>
      <c r="S113" s="4">
        <v>813</v>
      </c>
      <c r="T113" s="4">
        <v>734</v>
      </c>
      <c r="U113" s="4">
        <v>778</v>
      </c>
    </row>
    <row r="114" spans="1:21" x14ac:dyDescent="0.3">
      <c r="A114" s="3" t="s">
        <v>115</v>
      </c>
      <c r="B114" s="4" t="s">
        <v>5</v>
      </c>
      <c r="C114" s="4" t="s">
        <v>5</v>
      </c>
      <c r="D114" s="4" t="s">
        <v>5</v>
      </c>
      <c r="E114" s="4" t="s">
        <v>5</v>
      </c>
      <c r="F114" s="4" t="s">
        <v>5</v>
      </c>
      <c r="G114" s="4" t="s">
        <v>5</v>
      </c>
      <c r="H114" s="4" t="s">
        <v>5</v>
      </c>
      <c r="I114" s="4">
        <v>688.26083200000005</v>
      </c>
      <c r="J114" s="4">
        <v>700.00206000000003</v>
      </c>
      <c r="K114" s="4">
        <v>712.53162800000007</v>
      </c>
      <c r="L114" s="4">
        <v>738.47924</v>
      </c>
      <c r="M114" s="4">
        <v>764.65727599999991</v>
      </c>
      <c r="N114" s="4">
        <v>801</v>
      </c>
      <c r="O114" s="4">
        <v>826</v>
      </c>
      <c r="P114" s="4">
        <v>873</v>
      </c>
      <c r="Q114" s="4">
        <v>924</v>
      </c>
      <c r="R114" s="4">
        <v>959</v>
      </c>
      <c r="S114" s="4">
        <v>1005</v>
      </c>
      <c r="T114" s="4">
        <v>1030</v>
      </c>
      <c r="U114" s="4">
        <v>1112</v>
      </c>
    </row>
    <row r="115" spans="1:21" x14ac:dyDescent="0.3">
      <c r="A115" s="3" t="s">
        <v>116</v>
      </c>
      <c r="B115" s="4" t="s">
        <v>5</v>
      </c>
      <c r="C115" s="4" t="s">
        <v>5</v>
      </c>
      <c r="D115" s="4" t="s">
        <v>5</v>
      </c>
      <c r="E115" s="4" t="s">
        <v>5</v>
      </c>
      <c r="F115" s="4" t="s">
        <v>5</v>
      </c>
      <c r="G115" s="4" t="s">
        <v>5</v>
      </c>
      <c r="H115" s="4" t="s">
        <v>5</v>
      </c>
      <c r="I115" s="4">
        <v>12.219187999999997</v>
      </c>
      <c r="J115" s="4">
        <v>13.245892000000003</v>
      </c>
      <c r="K115" s="4">
        <v>13.738263999999999</v>
      </c>
      <c r="L115" s="4">
        <v>14.197407999999999</v>
      </c>
      <c r="M115" s="4">
        <v>14.544307999999999</v>
      </c>
      <c r="N115" s="4">
        <v>14.739732000000002</v>
      </c>
      <c r="O115" s="4">
        <v>15</v>
      </c>
      <c r="P115" s="4">
        <v>15</v>
      </c>
      <c r="Q115" s="4">
        <v>15</v>
      </c>
      <c r="R115" s="4">
        <v>16</v>
      </c>
      <c r="S115" s="4">
        <v>16</v>
      </c>
      <c r="T115" s="4">
        <v>17</v>
      </c>
      <c r="U115" s="4">
        <v>18</v>
      </c>
    </row>
    <row r="116" spans="1:21" x14ac:dyDescent="0.3">
      <c r="A116" s="3" t="s">
        <v>117</v>
      </c>
      <c r="B116" s="4">
        <v>91</v>
      </c>
      <c r="C116" s="4">
        <v>92</v>
      </c>
      <c r="D116" s="4">
        <v>92</v>
      </c>
      <c r="E116" s="4">
        <v>102</v>
      </c>
      <c r="F116" s="4">
        <v>121</v>
      </c>
      <c r="G116" s="4">
        <v>141</v>
      </c>
      <c r="H116" s="4">
        <v>153</v>
      </c>
      <c r="I116" s="4">
        <v>158</v>
      </c>
      <c r="J116" s="4">
        <v>198.29556117624139</v>
      </c>
      <c r="K116" s="4">
        <v>207.27390465131384</v>
      </c>
      <c r="L116" s="4">
        <v>45.158667999999999</v>
      </c>
      <c r="M116" s="4">
        <v>48.314903999999999</v>
      </c>
      <c r="N116" s="4">
        <v>50.873856000000004</v>
      </c>
      <c r="O116" s="4">
        <v>58.373708000000001</v>
      </c>
      <c r="P116" s="4">
        <v>64</v>
      </c>
      <c r="Q116" s="4">
        <v>69</v>
      </c>
      <c r="R116" s="4">
        <v>75</v>
      </c>
      <c r="S116" s="4">
        <v>83</v>
      </c>
      <c r="T116" s="4">
        <v>91</v>
      </c>
      <c r="U116" s="4">
        <v>99</v>
      </c>
    </row>
    <row r="117" spans="1:21" x14ac:dyDescent="0.3">
      <c r="A117" s="3" t="s">
        <v>118</v>
      </c>
      <c r="B117" s="4" t="s">
        <v>30</v>
      </c>
      <c r="C117" s="4" t="s">
        <v>30</v>
      </c>
      <c r="D117" s="4" t="s">
        <v>30</v>
      </c>
      <c r="E117" s="4" t="s">
        <v>30</v>
      </c>
      <c r="F117" s="4" t="s">
        <v>30</v>
      </c>
      <c r="G117" s="4" t="s">
        <v>30</v>
      </c>
      <c r="H117" s="4" t="s">
        <v>30</v>
      </c>
      <c r="I117" s="4" t="s">
        <v>30</v>
      </c>
      <c r="J117" s="4" t="s">
        <v>30</v>
      </c>
      <c r="K117" s="4" t="s">
        <v>30</v>
      </c>
      <c r="L117" s="4">
        <v>31.843692999999998</v>
      </c>
      <c r="M117" s="4">
        <v>25.163744999999999</v>
      </c>
      <c r="N117" s="4">
        <v>21.931495000000002</v>
      </c>
      <c r="O117" s="4">
        <v>19.089371</v>
      </c>
      <c r="P117" s="4">
        <v>17</v>
      </c>
      <c r="Q117" s="4">
        <v>15</v>
      </c>
      <c r="R117" s="4">
        <v>13</v>
      </c>
      <c r="S117" s="4">
        <v>12</v>
      </c>
      <c r="T117" s="4">
        <v>11</v>
      </c>
      <c r="U117" s="4">
        <v>10</v>
      </c>
    </row>
    <row r="118" spans="1:21" x14ac:dyDescent="0.3">
      <c r="A118" s="3" t="s">
        <v>119</v>
      </c>
      <c r="B118" s="4" t="s">
        <v>5</v>
      </c>
      <c r="C118" s="4" t="s">
        <v>5</v>
      </c>
      <c r="D118" s="4" t="s">
        <v>5</v>
      </c>
      <c r="E118" s="4" t="s">
        <v>5</v>
      </c>
      <c r="F118" s="4" t="s">
        <v>5</v>
      </c>
      <c r="G118" s="4" t="s">
        <v>5</v>
      </c>
      <c r="H118" s="4" t="s">
        <v>5</v>
      </c>
      <c r="I118" s="4">
        <v>90.482871000000003</v>
      </c>
      <c r="J118" s="4">
        <v>102.16382283535405</v>
      </c>
      <c r="K118" s="4">
        <v>105.731847</v>
      </c>
      <c r="L118" s="4">
        <v>118.452375</v>
      </c>
      <c r="M118" s="4">
        <v>125.24954700000001</v>
      </c>
      <c r="N118" s="4">
        <v>133</v>
      </c>
      <c r="O118" s="4">
        <v>141</v>
      </c>
      <c r="P118" s="4">
        <v>152</v>
      </c>
      <c r="Q118" s="4">
        <v>161</v>
      </c>
      <c r="R118" s="4">
        <v>151</v>
      </c>
      <c r="S118" s="4">
        <v>196</v>
      </c>
      <c r="T118" s="4">
        <v>221</v>
      </c>
      <c r="U118" s="4">
        <v>240</v>
      </c>
    </row>
    <row r="119" spans="1:21" x14ac:dyDescent="0.3">
      <c r="A119" s="3" t="s">
        <v>120</v>
      </c>
      <c r="B119" s="4" t="s">
        <v>30</v>
      </c>
      <c r="C119" s="4" t="s">
        <v>30</v>
      </c>
      <c r="D119" s="4" t="s">
        <v>30</v>
      </c>
      <c r="E119" s="4" t="s">
        <v>30</v>
      </c>
      <c r="F119" s="4" t="s">
        <v>30</v>
      </c>
      <c r="G119" s="4" t="s">
        <v>30</v>
      </c>
      <c r="H119" s="4" t="s">
        <v>30</v>
      </c>
      <c r="I119" s="4" t="s">
        <v>30</v>
      </c>
      <c r="J119" s="4" t="s">
        <v>30</v>
      </c>
      <c r="K119" s="4" t="s">
        <v>30</v>
      </c>
      <c r="L119" s="4" t="s">
        <v>30</v>
      </c>
      <c r="M119" s="4" t="s">
        <v>30</v>
      </c>
      <c r="N119" s="4">
        <v>32</v>
      </c>
      <c r="O119" s="4">
        <v>37</v>
      </c>
      <c r="P119" s="4">
        <v>38</v>
      </c>
      <c r="Q119" s="4">
        <v>35</v>
      </c>
      <c r="R119" s="4">
        <v>35</v>
      </c>
      <c r="S119" s="4">
        <v>42</v>
      </c>
      <c r="T119" s="4">
        <v>48</v>
      </c>
      <c r="U119" s="4">
        <v>56</v>
      </c>
    </row>
    <row r="120" spans="1:21" x14ac:dyDescent="0.3">
      <c r="A120" s="7" t="s">
        <v>121</v>
      </c>
      <c r="B120" s="4" t="s">
        <v>1</v>
      </c>
      <c r="C120" s="4" t="s">
        <v>1</v>
      </c>
      <c r="D120" s="4" t="s">
        <v>1</v>
      </c>
      <c r="E120" s="4" t="s">
        <v>1</v>
      </c>
      <c r="F120" s="4" t="s">
        <v>1</v>
      </c>
      <c r="G120" s="4" t="s">
        <v>1</v>
      </c>
      <c r="H120" s="4" t="s">
        <v>1</v>
      </c>
      <c r="I120" s="4" t="s">
        <v>1</v>
      </c>
      <c r="J120" s="4" t="s">
        <v>1</v>
      </c>
      <c r="K120" s="4" t="s">
        <v>1</v>
      </c>
      <c r="L120" s="4" t="s">
        <v>1</v>
      </c>
      <c r="M120" s="4" t="s">
        <v>1</v>
      </c>
      <c r="N120" s="4" t="s">
        <v>1</v>
      </c>
      <c r="O120" s="4" t="s">
        <v>1</v>
      </c>
      <c r="P120" s="4" t="s">
        <v>1</v>
      </c>
      <c r="Q120" s="4" t="s">
        <v>1</v>
      </c>
      <c r="R120" s="4" t="s">
        <v>1</v>
      </c>
      <c r="S120" s="4" t="s">
        <v>1</v>
      </c>
      <c r="T120" s="4" t="s">
        <v>1</v>
      </c>
      <c r="U120" s="4" t="s">
        <v>1</v>
      </c>
    </row>
    <row r="121" spans="1:21" x14ac:dyDescent="0.3">
      <c r="A121" s="3" t="s">
        <v>122</v>
      </c>
      <c r="B121" s="4" t="s">
        <v>30</v>
      </c>
      <c r="C121" s="4" t="s">
        <v>30</v>
      </c>
      <c r="D121" s="4" t="s">
        <v>30</v>
      </c>
      <c r="E121" s="4" t="s">
        <v>30</v>
      </c>
      <c r="F121" s="4" t="s">
        <v>30</v>
      </c>
      <c r="G121" s="4" t="s">
        <v>30</v>
      </c>
      <c r="H121" s="4" t="s">
        <v>30</v>
      </c>
      <c r="I121" s="4" t="s">
        <v>30</v>
      </c>
      <c r="J121" s="4" t="s">
        <v>30</v>
      </c>
      <c r="K121" s="4" t="s">
        <v>30</v>
      </c>
      <c r="L121" s="4" t="s">
        <v>30</v>
      </c>
      <c r="M121" s="4" t="s">
        <v>30</v>
      </c>
      <c r="N121" s="4" t="s">
        <v>30</v>
      </c>
      <c r="O121" s="4" t="s">
        <v>30</v>
      </c>
      <c r="P121" s="4" t="s">
        <v>30</v>
      </c>
      <c r="Q121" s="4" t="s">
        <v>30</v>
      </c>
      <c r="R121" s="4">
        <v>4.7</v>
      </c>
      <c r="S121" s="4">
        <v>5.7</v>
      </c>
      <c r="T121" s="6">
        <v>6</v>
      </c>
      <c r="U121" s="6">
        <v>6</v>
      </c>
    </row>
  </sheetData>
  <conditionalFormatting sqref="B2:T20 U3:U20 B34:U67 B22:U32 B69:U121">
    <cfRule type="expression" dxfId="83" priority="12">
      <formula>$C2&lt;B$2</formula>
    </cfRule>
  </conditionalFormatting>
  <conditionalFormatting sqref="A2:A32 A110:A121 A34:A107">
    <cfRule type="expression" dxfId="82" priority="11">
      <formula>$AD2="-"</formula>
    </cfRule>
  </conditionalFormatting>
  <conditionalFormatting sqref="B33:U33">
    <cfRule type="expression" dxfId="81" priority="9">
      <formula>$C33&lt;B$2</formula>
    </cfRule>
  </conditionalFormatting>
  <conditionalFormatting sqref="A33">
    <cfRule type="expression" dxfId="80" priority="8">
      <formula>$AD33="-"</formula>
    </cfRule>
  </conditionalFormatting>
  <conditionalFormatting sqref="B21:U21">
    <cfRule type="expression" dxfId="79" priority="6">
      <formula>$C21&lt;B$2</formula>
    </cfRule>
  </conditionalFormatting>
  <conditionalFormatting sqref="B68:U68">
    <cfRule type="expression" dxfId="78" priority="5">
      <formula>$C68&lt;B$2</formula>
    </cfRule>
  </conditionalFormatting>
  <conditionalFormatting sqref="A109">
    <cfRule type="expression" dxfId="77" priority="3">
      <formula>$AD109="-"</formula>
    </cfRule>
  </conditionalFormatting>
  <conditionalFormatting sqref="A108">
    <cfRule type="expression" dxfId="76" priority="1">
      <formula>$AD108="-"</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E544D-6BCF-4DD1-8C43-1B1268245F52}">
  <dimension ref="A1:U121"/>
  <sheetViews>
    <sheetView tabSelected="1" workbookViewId="0">
      <selection activeCell="C3" sqref="C3"/>
    </sheetView>
  </sheetViews>
  <sheetFormatPr defaultRowHeight="14.4" x14ac:dyDescent="0.3"/>
  <cols>
    <col min="1" max="1" width="43.109375" customWidth="1"/>
  </cols>
  <sheetData>
    <row r="1" spans="1:21" x14ac:dyDescent="0.3">
      <c r="A1" s="8"/>
      <c r="B1" s="2">
        <v>2004</v>
      </c>
      <c r="C1" s="2">
        <v>2005</v>
      </c>
      <c r="D1" s="2">
        <v>2006</v>
      </c>
      <c r="E1" s="2">
        <v>2007</v>
      </c>
      <c r="F1" s="2">
        <v>2008</v>
      </c>
      <c r="G1" s="2">
        <v>2009</v>
      </c>
      <c r="H1" s="2">
        <v>2010</v>
      </c>
      <c r="I1" s="2">
        <v>2011</v>
      </c>
      <c r="J1" s="2">
        <v>2012</v>
      </c>
      <c r="K1" s="2">
        <v>2013</v>
      </c>
      <c r="L1" s="2">
        <v>2014</v>
      </c>
      <c r="M1" s="2">
        <v>2015</v>
      </c>
      <c r="N1" s="2">
        <v>2016</v>
      </c>
      <c r="O1" s="2">
        <v>2017</v>
      </c>
      <c r="P1" s="2">
        <v>2018</v>
      </c>
      <c r="Q1" s="2">
        <v>2019</v>
      </c>
      <c r="R1" s="2">
        <v>2020</v>
      </c>
      <c r="S1" s="2">
        <v>2021</v>
      </c>
      <c r="T1" s="2">
        <v>2022</v>
      </c>
      <c r="U1" s="2">
        <v>2023</v>
      </c>
    </row>
    <row r="2" spans="1:21" x14ac:dyDescent="0.3">
      <c r="A2" s="7" t="s">
        <v>0</v>
      </c>
      <c r="B2" s="4"/>
      <c r="C2" s="4" t="s">
        <v>1</v>
      </c>
      <c r="D2" s="4" t="s">
        <v>1</v>
      </c>
      <c r="E2" s="4" t="s">
        <v>1</v>
      </c>
      <c r="F2" s="4" t="s">
        <v>1</v>
      </c>
      <c r="G2" s="4" t="s">
        <v>1</v>
      </c>
      <c r="H2" s="4" t="s">
        <v>1</v>
      </c>
      <c r="I2" s="4" t="s">
        <v>1</v>
      </c>
      <c r="J2" s="4" t="s">
        <v>1</v>
      </c>
      <c r="K2" s="4" t="s">
        <v>1</v>
      </c>
      <c r="L2" s="4" t="s">
        <v>1</v>
      </c>
      <c r="M2" s="4" t="s">
        <v>1</v>
      </c>
      <c r="N2" s="4" t="s">
        <v>1</v>
      </c>
      <c r="O2" s="4" t="s">
        <v>1</v>
      </c>
      <c r="P2" s="4" t="s">
        <v>1</v>
      </c>
      <c r="Q2" s="4" t="s">
        <v>1</v>
      </c>
      <c r="R2" s="4" t="s">
        <v>1</v>
      </c>
      <c r="S2" s="4"/>
      <c r="T2" s="5"/>
    </row>
    <row r="3" spans="1:21" x14ac:dyDescent="0.3">
      <c r="A3" s="3" t="s">
        <v>2</v>
      </c>
      <c r="B3" s="4"/>
      <c r="C3" s="4">
        <v>19.279573049284949</v>
      </c>
      <c r="D3" s="4">
        <v>1.2038283327324564</v>
      </c>
      <c r="E3" s="4">
        <v>14.599999999999994</v>
      </c>
      <c r="F3" s="4">
        <v>-0.70000000000001705</v>
      </c>
      <c r="G3" s="4">
        <v>14.100000000000023</v>
      </c>
      <c r="H3" s="4">
        <v>1.6999999999999886</v>
      </c>
      <c r="I3" s="4">
        <v>12</v>
      </c>
      <c r="J3" s="4">
        <v>-2</v>
      </c>
      <c r="K3" s="4">
        <v>-15.953574890242294</v>
      </c>
      <c r="L3" s="4">
        <v>8.4404556706523977</v>
      </c>
      <c r="M3" s="4">
        <v>-8</v>
      </c>
      <c r="N3" s="4">
        <v>28</v>
      </c>
      <c r="O3" s="4">
        <v>16</v>
      </c>
      <c r="P3" s="4">
        <v>13</v>
      </c>
      <c r="Q3" s="4">
        <v>-16.607532189117535</v>
      </c>
      <c r="R3" s="4">
        <v>-6.5522554843874445</v>
      </c>
      <c r="S3" s="4">
        <v>16.64</v>
      </c>
      <c r="T3" s="4">
        <v>0</v>
      </c>
      <c r="U3" s="4">
        <v>0.73391097999254873</v>
      </c>
    </row>
    <row r="4" spans="1:21" x14ac:dyDescent="0.3">
      <c r="A4" s="3" t="s">
        <v>3</v>
      </c>
      <c r="B4" s="4"/>
      <c r="C4" s="4">
        <v>-8.8221635493247845</v>
      </c>
      <c r="D4" s="4">
        <v>0.46389200443246636</v>
      </c>
      <c r="E4" s="4">
        <v>21.342729760582017</v>
      </c>
      <c r="F4" s="4">
        <v>7.6543381426247379</v>
      </c>
      <c r="G4" s="4">
        <v>4.8844947025376086</v>
      </c>
      <c r="H4" s="4">
        <v>5.4237063601395334</v>
      </c>
      <c r="I4" s="4">
        <v>0</v>
      </c>
      <c r="J4" s="4">
        <v>-36</v>
      </c>
      <c r="K4" s="4">
        <v>25.931626334840644</v>
      </c>
      <c r="L4" s="4">
        <v>24.594581356060132</v>
      </c>
      <c r="M4" s="4">
        <v>7</v>
      </c>
      <c r="N4" s="4">
        <v>11</v>
      </c>
      <c r="O4" s="4">
        <v>64</v>
      </c>
      <c r="P4" s="4">
        <v>46</v>
      </c>
      <c r="Q4" s="4">
        <v>34.263521118195229</v>
      </c>
      <c r="R4" s="4">
        <v>-32.777458158993113</v>
      </c>
      <c r="S4" s="4">
        <v>12.9</v>
      </c>
      <c r="T4" s="4">
        <v>12.998639235017009</v>
      </c>
      <c r="U4" s="4">
        <v>13.104151960882691</v>
      </c>
    </row>
    <row r="5" spans="1:21" x14ac:dyDescent="0.3">
      <c r="A5" s="3" t="s">
        <v>4</v>
      </c>
      <c r="B5" s="4"/>
      <c r="C5" s="4" t="s">
        <v>1</v>
      </c>
      <c r="D5" s="4" t="s">
        <v>1</v>
      </c>
      <c r="E5" s="4" t="s">
        <v>1</v>
      </c>
      <c r="F5" s="4" t="s">
        <v>1</v>
      </c>
      <c r="G5" s="4" t="s">
        <v>1</v>
      </c>
      <c r="H5" s="4" t="s">
        <v>1</v>
      </c>
      <c r="I5" s="4" t="s">
        <v>1</v>
      </c>
      <c r="J5" s="4" t="s">
        <v>1</v>
      </c>
      <c r="K5" s="4" t="s">
        <v>1</v>
      </c>
      <c r="L5" s="4">
        <v>4</v>
      </c>
      <c r="M5" s="4">
        <v>-19</v>
      </c>
      <c r="N5" s="4">
        <v>1</v>
      </c>
      <c r="O5" s="4">
        <v>8</v>
      </c>
      <c r="P5" s="4">
        <v>8</v>
      </c>
      <c r="Q5" s="4">
        <v>6.9341748009134108</v>
      </c>
      <c r="R5" s="4">
        <v>-14.439208386330506</v>
      </c>
      <c r="S5" s="4">
        <v>0</v>
      </c>
      <c r="T5" s="4">
        <v>12.426442769840937</v>
      </c>
      <c r="U5" s="4">
        <v>0</v>
      </c>
    </row>
    <row r="6" spans="1:21" x14ac:dyDescent="0.3">
      <c r="A6" s="3" t="s">
        <v>6</v>
      </c>
      <c r="B6" s="4"/>
      <c r="C6" s="4" t="s">
        <v>1</v>
      </c>
      <c r="D6" s="4" t="s">
        <v>1</v>
      </c>
      <c r="E6" s="4" t="s">
        <v>1</v>
      </c>
      <c r="F6" s="4" t="s">
        <v>1</v>
      </c>
      <c r="G6" s="4" t="s">
        <v>1</v>
      </c>
      <c r="H6" s="4" t="s">
        <v>1</v>
      </c>
      <c r="I6" s="4" t="s">
        <v>1</v>
      </c>
      <c r="J6" s="4" t="s">
        <v>1</v>
      </c>
      <c r="K6" s="4" t="s">
        <v>1</v>
      </c>
      <c r="L6" s="4" t="s">
        <v>1</v>
      </c>
      <c r="M6" s="4">
        <v>0</v>
      </c>
      <c r="N6" s="4">
        <v>-18</v>
      </c>
      <c r="O6" s="4">
        <v>2</v>
      </c>
      <c r="P6" s="4">
        <v>-7</v>
      </c>
      <c r="Q6" s="4">
        <v>16.497881608257671</v>
      </c>
      <c r="R6" s="4">
        <v>-33.114901324835557</v>
      </c>
      <c r="S6" s="4">
        <v>0</v>
      </c>
      <c r="T6" s="4">
        <v>0</v>
      </c>
      <c r="U6" s="4">
        <v>0</v>
      </c>
    </row>
    <row r="7" spans="1:21" x14ac:dyDescent="0.3">
      <c r="A7" s="3" t="s">
        <v>7</v>
      </c>
      <c r="B7" s="4"/>
      <c r="C7" s="4" t="s">
        <v>1</v>
      </c>
      <c r="D7" s="4" t="s">
        <v>1</v>
      </c>
      <c r="E7" s="4" t="s">
        <v>1</v>
      </c>
      <c r="F7" s="4" t="s">
        <v>1</v>
      </c>
      <c r="G7" s="4" t="s">
        <v>1</v>
      </c>
      <c r="H7" s="4" t="s">
        <v>1</v>
      </c>
      <c r="I7" s="4" t="s">
        <v>1</v>
      </c>
      <c r="J7" s="4" t="s">
        <v>1</v>
      </c>
      <c r="K7" s="4" t="s">
        <v>1</v>
      </c>
      <c r="L7" s="4" t="s">
        <v>1</v>
      </c>
      <c r="M7" s="4">
        <v>0</v>
      </c>
      <c r="N7" s="4">
        <v>-1</v>
      </c>
      <c r="O7" s="4">
        <v>-2</v>
      </c>
      <c r="P7" s="4">
        <v>4</v>
      </c>
      <c r="Q7" s="4">
        <v>-4.507482702256425</v>
      </c>
      <c r="R7" s="4">
        <v>9.6399156139611364</v>
      </c>
      <c r="S7" s="4">
        <v>1.1535806088102956</v>
      </c>
      <c r="T7" s="4">
        <v>1.1462284086941457</v>
      </c>
      <c r="U7" s="4">
        <v>1.1389230668955983</v>
      </c>
    </row>
    <row r="8" spans="1:21" x14ac:dyDescent="0.3">
      <c r="A8" s="7" t="s">
        <v>8</v>
      </c>
      <c r="B8" s="4"/>
      <c r="C8" s="4" t="s">
        <v>1</v>
      </c>
      <c r="D8" s="4" t="s">
        <v>1</v>
      </c>
      <c r="E8" s="4" t="s">
        <v>1</v>
      </c>
      <c r="F8" s="4" t="s">
        <v>1</v>
      </c>
      <c r="G8" s="4" t="s">
        <v>1</v>
      </c>
      <c r="H8" s="4" t="s">
        <v>1</v>
      </c>
      <c r="I8" s="4" t="s">
        <v>1</v>
      </c>
      <c r="J8" s="4" t="s">
        <v>1</v>
      </c>
      <c r="K8" s="4" t="s">
        <v>1</v>
      </c>
      <c r="L8" s="4" t="s">
        <v>1</v>
      </c>
      <c r="M8" s="4" t="s">
        <v>1</v>
      </c>
      <c r="N8" s="4" t="s">
        <v>1</v>
      </c>
      <c r="O8" s="4" t="s">
        <v>1</v>
      </c>
      <c r="P8" s="4" t="s">
        <v>1</v>
      </c>
      <c r="Q8" s="4" t="s">
        <v>1</v>
      </c>
      <c r="R8" s="4" t="s">
        <v>1</v>
      </c>
      <c r="S8" s="4" t="s">
        <v>1</v>
      </c>
      <c r="T8" s="4" t="s">
        <v>1</v>
      </c>
      <c r="U8" s="4" t="s">
        <v>1</v>
      </c>
    </row>
    <row r="9" spans="1:21" x14ac:dyDescent="0.3">
      <c r="A9" s="3" t="s">
        <v>9</v>
      </c>
      <c r="B9" s="4"/>
      <c r="C9" s="4">
        <v>349.88206390562846</v>
      </c>
      <c r="D9" s="4">
        <v>-1096.1147188221767</v>
      </c>
      <c r="E9" s="4">
        <v>1274.4566824776866</v>
      </c>
      <c r="F9" s="4">
        <v>1495.4666797731661</v>
      </c>
      <c r="G9" s="4">
        <v>749.12837771025806</v>
      </c>
      <c r="H9" s="4">
        <v>-1245.700040812364</v>
      </c>
      <c r="I9" s="4">
        <v>655.00092332364875</v>
      </c>
      <c r="J9" s="4">
        <v>910.04296992762102</v>
      </c>
      <c r="K9" s="4">
        <v>619.958028172583</v>
      </c>
      <c r="L9" s="4">
        <v>-590.36495500000819</v>
      </c>
      <c r="M9" s="4">
        <v>-2467.7896064118831</v>
      </c>
      <c r="N9" s="4">
        <v>465.84825076148627</v>
      </c>
      <c r="O9" s="4">
        <v>472.70378809238173</v>
      </c>
      <c r="P9" s="4">
        <v>1174.4417495369744</v>
      </c>
      <c r="Q9" s="4">
        <v>987.10870877707202</v>
      </c>
      <c r="R9" s="4">
        <v>1083.8137075219711</v>
      </c>
      <c r="S9" s="4">
        <v>1700.36695083417</v>
      </c>
      <c r="T9" s="4">
        <v>1745.0610465919926</v>
      </c>
      <c r="U9" s="4">
        <v>1124.7710007446476</v>
      </c>
    </row>
    <row r="10" spans="1:21" x14ac:dyDescent="0.3">
      <c r="A10" s="3" t="s">
        <v>10</v>
      </c>
      <c r="B10" s="4"/>
      <c r="C10" s="4">
        <v>-246.60159955741437</v>
      </c>
      <c r="D10" s="4">
        <v>-870.03529564589644</v>
      </c>
      <c r="E10" s="4">
        <v>-479.65703626373033</v>
      </c>
      <c r="F10" s="4">
        <v>-205.79425985775379</v>
      </c>
      <c r="G10" s="4">
        <v>-510.83808479436084</v>
      </c>
      <c r="H10" s="4">
        <v>-472.84633219576244</v>
      </c>
      <c r="I10" s="4">
        <v>-662.64901210608696</v>
      </c>
      <c r="J10" s="4">
        <v>-452.7177155533609</v>
      </c>
      <c r="K10" s="4">
        <v>97.589258117364807</v>
      </c>
      <c r="L10" s="4">
        <v>31.683399999998073</v>
      </c>
      <c r="M10" s="4">
        <v>112.94264096954248</v>
      </c>
      <c r="N10" s="4">
        <v>-222.15935220649044</v>
      </c>
      <c r="O10" s="4">
        <v>-464.65697288204501</v>
      </c>
      <c r="P10" s="4">
        <v>-244.4722674791501</v>
      </c>
      <c r="Q10" s="4">
        <v>-410.51592653041735</v>
      </c>
      <c r="R10" s="4">
        <v>-505.41530031416914</v>
      </c>
      <c r="S10" s="4">
        <v>-223.18191708203813</v>
      </c>
      <c r="T10" s="4">
        <v>-433.71530961032113</v>
      </c>
      <c r="U10" s="4">
        <v>-664.32075917502698</v>
      </c>
    </row>
    <row r="11" spans="1:21" x14ac:dyDescent="0.3">
      <c r="A11" s="3" t="s">
        <v>11</v>
      </c>
      <c r="B11" s="4"/>
      <c r="C11" s="4">
        <v>446.65581432374893</v>
      </c>
      <c r="D11" s="4">
        <v>429.76069499668529</v>
      </c>
      <c r="E11" s="4">
        <v>249.01879501654139</v>
      </c>
      <c r="F11" s="4">
        <v>-256.99347275649825</v>
      </c>
      <c r="G11" s="4">
        <v>-949.75757090017214</v>
      </c>
      <c r="H11" s="4">
        <v>560.76232032432017</v>
      </c>
      <c r="I11" s="4">
        <v>505.20411387628883</v>
      </c>
      <c r="J11" s="4">
        <v>344.50578116894303</v>
      </c>
      <c r="K11" s="4">
        <v>723.5828660238667</v>
      </c>
      <c r="L11" s="4">
        <v>221.71002135813069</v>
      </c>
      <c r="M11" s="4">
        <v>1105.2573470794887</v>
      </c>
      <c r="N11" s="4">
        <v>-37.598843598500935</v>
      </c>
      <c r="O11" s="4">
        <v>741.15763469353806</v>
      </c>
      <c r="P11" s="4">
        <v>237.94098030892383</v>
      </c>
      <c r="Q11" s="4">
        <v>-142.89742797961753</v>
      </c>
      <c r="R11" s="4">
        <v>1428.5774501284468</v>
      </c>
      <c r="S11" s="4">
        <v>70.17162299116535</v>
      </c>
      <c r="T11" s="4">
        <v>774.61303332301577</v>
      </c>
      <c r="U11" s="4">
        <v>629.02071475259982</v>
      </c>
    </row>
    <row r="12" spans="1:21" x14ac:dyDescent="0.3">
      <c r="A12" s="3" t="s">
        <v>12</v>
      </c>
      <c r="B12" s="4"/>
      <c r="C12" s="4" t="s">
        <v>1</v>
      </c>
      <c r="D12" s="4" t="s">
        <v>1</v>
      </c>
      <c r="E12" s="4" t="s">
        <v>1</v>
      </c>
      <c r="F12" s="4" t="s">
        <v>1</v>
      </c>
      <c r="G12" s="4" t="s">
        <v>1</v>
      </c>
      <c r="H12" s="4" t="s">
        <v>1</v>
      </c>
      <c r="I12" s="4" t="s">
        <v>1</v>
      </c>
      <c r="J12" s="4" t="s">
        <v>1</v>
      </c>
      <c r="K12" s="4" t="s">
        <v>1</v>
      </c>
      <c r="L12" s="4" t="s">
        <v>1</v>
      </c>
      <c r="M12" s="4">
        <v>-28.405334730156937</v>
      </c>
      <c r="N12" s="4">
        <v>-4.5464794310460093</v>
      </c>
      <c r="O12" s="4">
        <v>46.44035703943166</v>
      </c>
      <c r="P12" s="4">
        <v>35.826230790401837</v>
      </c>
      <c r="Q12" s="4">
        <v>6.7972901591542723</v>
      </c>
      <c r="R12" s="4">
        <v>11.226607875034574</v>
      </c>
      <c r="S12" s="4">
        <v>15.256163818951563</v>
      </c>
      <c r="T12" s="4">
        <v>37.538590776822389</v>
      </c>
      <c r="U12" s="4">
        <v>40.279642422729012</v>
      </c>
    </row>
    <row r="13" spans="1:21" x14ac:dyDescent="0.3">
      <c r="A13" s="3" t="s">
        <v>13</v>
      </c>
      <c r="B13" s="4"/>
      <c r="C13" s="4" t="s">
        <v>1</v>
      </c>
      <c r="D13" s="4" t="s">
        <v>1</v>
      </c>
      <c r="E13" s="4" t="s">
        <v>1</v>
      </c>
      <c r="F13" s="4" t="s">
        <v>1</v>
      </c>
      <c r="G13" s="4" t="s">
        <v>1</v>
      </c>
      <c r="H13" s="4" t="s">
        <v>1</v>
      </c>
      <c r="I13" s="4" t="s">
        <v>1</v>
      </c>
      <c r="J13" s="4" t="s">
        <v>1</v>
      </c>
      <c r="K13" s="4" t="s">
        <v>1</v>
      </c>
      <c r="L13" s="4" t="s">
        <v>1</v>
      </c>
      <c r="M13" s="4">
        <v>-26.395153000226628</v>
      </c>
      <c r="N13" s="4">
        <v>9.0519479918079924</v>
      </c>
      <c r="O13" s="4">
        <v>-34.502037244705264</v>
      </c>
      <c r="P13" s="4">
        <v>-4.6445255170839914</v>
      </c>
      <c r="Q13" s="4">
        <v>4.9785108589571792</v>
      </c>
      <c r="R13" s="4">
        <v>-2.80154928641997</v>
      </c>
      <c r="S13" s="4">
        <v>13.611355212849446</v>
      </c>
      <c r="T13" s="4">
        <v>-6.2661209006321883</v>
      </c>
      <c r="U13" s="4">
        <v>-21.06561480176174</v>
      </c>
    </row>
    <row r="14" spans="1:21" x14ac:dyDescent="0.3">
      <c r="A14" s="3" t="s">
        <v>14</v>
      </c>
      <c r="B14" s="4"/>
      <c r="C14" s="4" t="s">
        <v>1</v>
      </c>
      <c r="D14" s="4" t="s">
        <v>1</v>
      </c>
      <c r="E14" s="4" t="s">
        <v>1</v>
      </c>
      <c r="F14" s="4" t="s">
        <v>1</v>
      </c>
      <c r="G14" s="4" t="s">
        <v>1</v>
      </c>
      <c r="H14" s="4" t="s">
        <v>1</v>
      </c>
      <c r="I14" s="4" t="s">
        <v>1</v>
      </c>
      <c r="J14" s="4" t="s">
        <v>1</v>
      </c>
      <c r="K14" s="4" t="s">
        <v>1</v>
      </c>
      <c r="L14" s="4" t="s">
        <v>1</v>
      </c>
      <c r="M14" s="4">
        <v>47.674929424854326</v>
      </c>
      <c r="N14" s="4">
        <v>-9.4673816470232453</v>
      </c>
      <c r="O14" s="4">
        <v>33.862307161890556</v>
      </c>
      <c r="P14" s="4">
        <v>5.7719127327062267</v>
      </c>
      <c r="Q14" s="4">
        <v>-14.214434160209777</v>
      </c>
      <c r="R14" s="4">
        <v>34.779354808106802</v>
      </c>
      <c r="S14" s="4">
        <v>-11.200700305131846</v>
      </c>
      <c r="T14" s="4">
        <v>17.304227829096561</v>
      </c>
      <c r="U14" s="4">
        <v>19.284253662404581</v>
      </c>
    </row>
    <row r="15" spans="1:21" x14ac:dyDescent="0.3">
      <c r="A15" s="3" t="s">
        <v>15</v>
      </c>
      <c r="B15" s="4"/>
      <c r="C15" s="4" t="s">
        <v>1</v>
      </c>
      <c r="D15" s="4" t="s">
        <v>1</v>
      </c>
      <c r="E15" s="4" t="s">
        <v>1</v>
      </c>
      <c r="F15" s="4" t="s">
        <v>1</v>
      </c>
      <c r="G15" s="4" t="s">
        <v>1</v>
      </c>
      <c r="H15" s="4" t="s">
        <v>1</v>
      </c>
      <c r="I15" s="4" t="s">
        <v>1</v>
      </c>
      <c r="J15" s="4" t="s">
        <v>1</v>
      </c>
      <c r="K15" s="4" t="s">
        <v>1</v>
      </c>
      <c r="L15" s="4" t="s">
        <v>1</v>
      </c>
      <c r="M15" s="4" t="s">
        <v>1</v>
      </c>
      <c r="N15" s="4">
        <v>1.1819724414629289</v>
      </c>
      <c r="O15" s="4">
        <v>1.3665946788753933</v>
      </c>
      <c r="P15" s="4">
        <v>0.81712054568576065</v>
      </c>
      <c r="Q15" s="4">
        <v>1.2698760991148577</v>
      </c>
      <c r="R15" s="4">
        <v>0.69948804318000324</v>
      </c>
      <c r="S15" s="4">
        <v>1.5204424206043887</v>
      </c>
      <c r="T15" s="4">
        <v>1.1287607961371915</v>
      </c>
      <c r="U15" s="4">
        <v>0.78147017287199105</v>
      </c>
    </row>
    <row r="16" spans="1:21" x14ac:dyDescent="0.3">
      <c r="A16" s="3" t="s">
        <v>16</v>
      </c>
      <c r="B16" s="4"/>
      <c r="C16" s="4" t="s">
        <v>1</v>
      </c>
      <c r="D16" s="4" t="s">
        <v>1</v>
      </c>
      <c r="E16" s="4" t="s">
        <v>1</v>
      </c>
      <c r="F16" s="4" t="s">
        <v>1</v>
      </c>
      <c r="G16" s="4" t="s">
        <v>1</v>
      </c>
      <c r="H16" s="4" t="s">
        <v>1</v>
      </c>
      <c r="I16" s="4" t="s">
        <v>1</v>
      </c>
      <c r="J16" s="4" t="s">
        <v>1</v>
      </c>
      <c r="K16" s="4" t="s">
        <v>1</v>
      </c>
      <c r="L16" s="4">
        <v>4.4787060141120207</v>
      </c>
      <c r="M16" s="4">
        <v>-10.324127176634875</v>
      </c>
      <c r="N16" s="4">
        <v>10.808902520908106</v>
      </c>
      <c r="O16" s="4">
        <v>22.078790797567365</v>
      </c>
      <c r="P16" s="4">
        <v>8.094785256359188</v>
      </c>
      <c r="Q16" s="4">
        <v>11.843321928510534</v>
      </c>
      <c r="R16" s="4">
        <v>5.7702911038613536</v>
      </c>
      <c r="S16" s="4">
        <v>5.5394720004876774</v>
      </c>
      <c r="T16" s="4">
        <v>7.1149491285178215</v>
      </c>
      <c r="U16" s="4">
        <v>5.7431910538618354</v>
      </c>
    </row>
    <row r="17" spans="1:21" x14ac:dyDescent="0.3">
      <c r="A17" s="3" t="s">
        <v>17</v>
      </c>
      <c r="B17" s="4"/>
      <c r="C17" s="4" t="s">
        <v>1</v>
      </c>
      <c r="D17" s="4" t="s">
        <v>1</v>
      </c>
      <c r="E17" s="4" t="s">
        <v>1</v>
      </c>
      <c r="F17" s="4" t="s">
        <v>1</v>
      </c>
      <c r="G17" s="4" t="s">
        <v>1</v>
      </c>
      <c r="H17" s="4" t="s">
        <v>1</v>
      </c>
      <c r="I17" s="4" t="s">
        <v>1</v>
      </c>
      <c r="J17" s="4" t="s">
        <v>1</v>
      </c>
      <c r="K17" s="4" t="s">
        <v>1</v>
      </c>
      <c r="L17" s="4">
        <v>14.017807443965992</v>
      </c>
      <c r="M17" s="4">
        <v>3.1645810605879774</v>
      </c>
      <c r="N17" s="4">
        <v>-2.6326937228401306</v>
      </c>
      <c r="O17" s="4">
        <v>5.1872035592439971</v>
      </c>
      <c r="P17" s="4">
        <v>-6.0780458211152251</v>
      </c>
      <c r="Q17" s="4">
        <v>-3.7381899926872677</v>
      </c>
      <c r="R17" s="4">
        <v>-2.7960189946613951</v>
      </c>
      <c r="S17" s="4">
        <v>-2.3596127258417994</v>
      </c>
      <c r="T17" s="4">
        <v>-3.510626058705725</v>
      </c>
      <c r="U17" s="4">
        <v>-3.3143060775552016</v>
      </c>
    </row>
    <row r="18" spans="1:21" x14ac:dyDescent="0.3">
      <c r="A18" s="3" t="s">
        <v>18</v>
      </c>
      <c r="B18" s="4"/>
      <c r="C18" s="4" t="s">
        <v>1</v>
      </c>
      <c r="D18" s="4" t="s">
        <v>1</v>
      </c>
      <c r="E18" s="4" t="s">
        <v>1</v>
      </c>
      <c r="F18" s="4" t="s">
        <v>1</v>
      </c>
      <c r="G18" s="4" t="s">
        <v>1</v>
      </c>
      <c r="H18" s="4" t="s">
        <v>1</v>
      </c>
      <c r="I18" s="4" t="s">
        <v>1</v>
      </c>
      <c r="J18" s="4" t="s">
        <v>1</v>
      </c>
      <c r="K18" s="4" t="s">
        <v>1</v>
      </c>
      <c r="L18" s="4" t="s">
        <v>1</v>
      </c>
      <c r="M18" s="4">
        <v>-7.8252428177003139</v>
      </c>
      <c r="N18" s="4">
        <v>-4.2656056024638929</v>
      </c>
      <c r="O18" s="4">
        <v>14.144141959283729</v>
      </c>
      <c r="P18" s="4">
        <v>1.3542711103001466</v>
      </c>
      <c r="Q18" s="4">
        <v>27.215394634927975</v>
      </c>
      <c r="R18" s="4">
        <v>15.058254988006752</v>
      </c>
      <c r="S18" s="4">
        <v>18.018601485656973</v>
      </c>
      <c r="T18" s="4">
        <v>28.023926265529326</v>
      </c>
      <c r="U18" s="4">
        <v>24.742124734481763</v>
      </c>
    </row>
    <row r="19" spans="1:21" x14ac:dyDescent="0.3">
      <c r="A19" s="3" t="s">
        <v>19</v>
      </c>
      <c r="B19" s="4"/>
      <c r="C19" s="4" t="s">
        <v>1</v>
      </c>
      <c r="D19" s="4" t="s">
        <v>1</v>
      </c>
      <c r="E19" s="4" t="s">
        <v>1</v>
      </c>
      <c r="F19" s="4" t="s">
        <v>1</v>
      </c>
      <c r="G19" s="4" t="s">
        <v>1</v>
      </c>
      <c r="H19" s="4" t="s">
        <v>1</v>
      </c>
      <c r="I19" s="4" t="s">
        <v>1</v>
      </c>
      <c r="J19" s="4" t="s">
        <v>1</v>
      </c>
      <c r="K19" s="4" t="s">
        <v>1</v>
      </c>
      <c r="L19" s="4" t="s">
        <v>1</v>
      </c>
      <c r="M19" s="4">
        <v>5.6522034882607954</v>
      </c>
      <c r="N19" s="4">
        <v>4.4656146119490927</v>
      </c>
      <c r="O19" s="4">
        <v>-1.4211653756806868</v>
      </c>
      <c r="P19" s="4">
        <v>2.7365785824215436</v>
      </c>
      <c r="Q19" s="4">
        <v>-17.190434757887829</v>
      </c>
      <c r="R19" s="4">
        <v>-10.10514658428508</v>
      </c>
      <c r="S19" s="4">
        <v>-12.506885584853364</v>
      </c>
      <c r="T19" s="4">
        <v>-21.203345743325769</v>
      </c>
      <c r="U19" s="4">
        <v>-20.585832529921049</v>
      </c>
    </row>
    <row r="20" spans="1:21" x14ac:dyDescent="0.3">
      <c r="A20" s="3" t="s">
        <v>20</v>
      </c>
      <c r="B20" s="4"/>
      <c r="C20" s="4" t="s">
        <v>1</v>
      </c>
      <c r="D20" s="4" t="s">
        <v>1</v>
      </c>
      <c r="E20" s="4" t="s">
        <v>1</v>
      </c>
      <c r="F20" s="4" t="s">
        <v>1</v>
      </c>
      <c r="G20" s="4" t="s">
        <v>1</v>
      </c>
      <c r="H20" s="4" t="s">
        <v>1</v>
      </c>
      <c r="I20" s="4" t="s">
        <v>1</v>
      </c>
      <c r="J20" s="4" t="s">
        <v>1</v>
      </c>
      <c r="K20" s="4" t="s">
        <v>1</v>
      </c>
      <c r="L20" s="4" t="s">
        <v>1</v>
      </c>
      <c r="M20" s="4">
        <v>-1</v>
      </c>
      <c r="N20" s="4">
        <v>-1</v>
      </c>
      <c r="O20" s="4">
        <v>1</v>
      </c>
      <c r="P20" s="4">
        <v>0</v>
      </c>
      <c r="Q20" s="4">
        <v>-0.66502215238524975</v>
      </c>
      <c r="R20" s="4">
        <v>-2.9413400481432559</v>
      </c>
      <c r="S20" s="4">
        <v>0</v>
      </c>
      <c r="T20" s="4">
        <v>1</v>
      </c>
      <c r="U20" s="4">
        <v>0</v>
      </c>
    </row>
    <row r="21" spans="1:21" x14ac:dyDescent="0.3">
      <c r="A21" s="3" t="s">
        <v>21</v>
      </c>
      <c r="B21" s="4"/>
      <c r="C21" s="4" t="s">
        <v>1</v>
      </c>
      <c r="D21" s="4" t="s">
        <v>1</v>
      </c>
      <c r="E21" s="4" t="s">
        <v>1</v>
      </c>
      <c r="F21" s="4" t="s">
        <v>1</v>
      </c>
      <c r="G21" s="4" t="s">
        <v>1</v>
      </c>
      <c r="H21" s="4" t="s">
        <v>1</v>
      </c>
      <c r="I21" s="4" t="s">
        <v>1</v>
      </c>
      <c r="J21" s="4" t="s">
        <v>1</v>
      </c>
      <c r="K21" s="4" t="s">
        <v>1</v>
      </c>
      <c r="L21" s="4" t="s">
        <v>1</v>
      </c>
      <c r="M21" s="4" t="s">
        <v>1</v>
      </c>
      <c r="N21" s="4" t="s">
        <v>1</v>
      </c>
      <c r="O21" s="4">
        <v>3</v>
      </c>
      <c r="P21" s="4">
        <v>23</v>
      </c>
      <c r="Q21" s="4">
        <v>15</v>
      </c>
      <c r="R21" s="4">
        <v>36</v>
      </c>
      <c r="S21" s="4">
        <v>12</v>
      </c>
      <c r="T21" s="4">
        <v>2</v>
      </c>
      <c r="U21" s="4">
        <v>0</v>
      </c>
    </row>
    <row r="22" spans="1:21" x14ac:dyDescent="0.3">
      <c r="A22" s="3" t="s">
        <v>22</v>
      </c>
      <c r="B22" s="4"/>
      <c r="C22" s="4" t="s">
        <v>1</v>
      </c>
      <c r="D22" s="4" t="s">
        <v>1</v>
      </c>
      <c r="E22" s="4" t="s">
        <v>1</v>
      </c>
      <c r="F22" s="4" t="s">
        <v>1</v>
      </c>
      <c r="G22" s="4" t="s">
        <v>1</v>
      </c>
      <c r="H22" s="4" t="s">
        <v>1</v>
      </c>
      <c r="I22" s="4" t="s">
        <v>1</v>
      </c>
      <c r="J22" s="4" t="s">
        <v>1</v>
      </c>
      <c r="K22" s="4">
        <v>0</v>
      </c>
      <c r="L22" s="4">
        <v>0</v>
      </c>
      <c r="M22" s="4">
        <v>0</v>
      </c>
      <c r="N22" s="4">
        <v>0</v>
      </c>
      <c r="O22" s="4">
        <v>16</v>
      </c>
      <c r="P22" s="4">
        <v>-3</v>
      </c>
      <c r="Q22" s="4">
        <v>0</v>
      </c>
      <c r="R22" s="4">
        <v>3</v>
      </c>
      <c r="S22" s="4">
        <v>-2</v>
      </c>
      <c r="T22" s="4">
        <v>0</v>
      </c>
      <c r="U22" s="4">
        <v>25</v>
      </c>
    </row>
    <row r="23" spans="1:21" x14ac:dyDescent="0.3">
      <c r="A23" s="7" t="s">
        <v>23</v>
      </c>
      <c r="B23" s="4"/>
      <c r="C23" s="4" t="s">
        <v>1</v>
      </c>
      <c r="D23" s="4" t="s">
        <v>1</v>
      </c>
      <c r="E23" s="4" t="s">
        <v>1</v>
      </c>
      <c r="F23" s="4" t="s">
        <v>1</v>
      </c>
      <c r="G23" s="4" t="s">
        <v>1</v>
      </c>
      <c r="H23" s="4" t="s">
        <v>1</v>
      </c>
      <c r="I23" s="4" t="s">
        <v>1</v>
      </c>
      <c r="J23" s="4" t="s">
        <v>1</v>
      </c>
      <c r="K23" s="4" t="s">
        <v>1</v>
      </c>
      <c r="L23" s="4" t="s">
        <v>1</v>
      </c>
      <c r="M23" s="4" t="s">
        <v>1</v>
      </c>
      <c r="N23" s="4" t="s">
        <v>1</v>
      </c>
      <c r="O23" s="4" t="s">
        <v>1</v>
      </c>
      <c r="P23" s="4" t="s">
        <v>1</v>
      </c>
      <c r="Q23" s="4" t="s">
        <v>1</v>
      </c>
      <c r="R23" s="4" t="s">
        <v>1</v>
      </c>
      <c r="S23" s="4" t="s">
        <v>1</v>
      </c>
      <c r="T23" s="4" t="s">
        <v>1</v>
      </c>
      <c r="U23" s="4" t="s">
        <v>1</v>
      </c>
    </row>
    <row r="24" spans="1:21" x14ac:dyDescent="0.3">
      <c r="A24" s="3" t="s">
        <v>24</v>
      </c>
      <c r="B24" s="4"/>
      <c r="C24" s="4">
        <v>770</v>
      </c>
      <c r="D24" s="4">
        <v>591</v>
      </c>
      <c r="E24" s="4">
        <v>375</v>
      </c>
      <c r="F24" s="4">
        <v>471</v>
      </c>
      <c r="G24" s="4">
        <v>485</v>
      </c>
      <c r="H24" s="4">
        <v>612</v>
      </c>
      <c r="I24" s="4">
        <v>426.70404151761977</v>
      </c>
      <c r="J24" s="4">
        <v>67.69759013455041</v>
      </c>
      <c r="K24" s="4">
        <v>-248.676422419554</v>
      </c>
      <c r="L24" s="4">
        <v>-620.16164801979357</v>
      </c>
      <c r="M24" s="4">
        <v>-227.81189153797641</v>
      </c>
      <c r="N24" s="4">
        <v>-589.68008755147639</v>
      </c>
      <c r="O24" s="4">
        <v>-689.76153462014736</v>
      </c>
      <c r="P24" s="4">
        <v>-692.76792484384168</v>
      </c>
      <c r="Q24" s="4">
        <v>-730.5935235249035</v>
      </c>
      <c r="R24" s="4">
        <v>-530.75920693333501</v>
      </c>
      <c r="S24" s="4">
        <v>139.43072196943649</v>
      </c>
      <c r="T24" s="4">
        <v>441.14045690003513</v>
      </c>
      <c r="U24" s="4">
        <v>491.82763094242728</v>
      </c>
    </row>
    <row r="25" spans="1:21" x14ac:dyDescent="0.3">
      <c r="A25" s="3" t="s">
        <v>25</v>
      </c>
      <c r="B25" s="4"/>
      <c r="C25" s="4" t="s">
        <v>1</v>
      </c>
      <c r="D25" s="4" t="s">
        <v>1</v>
      </c>
      <c r="E25" s="4" t="s">
        <v>1</v>
      </c>
      <c r="F25" s="4" t="s">
        <v>1</v>
      </c>
      <c r="G25" s="4" t="s">
        <v>1</v>
      </c>
      <c r="H25" s="4" t="s">
        <v>1</v>
      </c>
      <c r="I25" s="4" t="s">
        <v>1</v>
      </c>
      <c r="J25" s="4" t="s">
        <v>1</v>
      </c>
      <c r="K25" s="4" t="s">
        <v>1</v>
      </c>
      <c r="L25" s="4">
        <v>32.131698127095262</v>
      </c>
      <c r="M25" s="4">
        <v>84.817705537976991</v>
      </c>
      <c r="N25" s="4">
        <v>-7.6877064485246365</v>
      </c>
      <c r="O25" s="4">
        <v>2.5127571091485095</v>
      </c>
      <c r="P25" s="4">
        <v>-8.3341302614512074</v>
      </c>
      <c r="Q25" s="4">
        <v>17.027120488962481</v>
      </c>
      <c r="R25" s="4">
        <v>37.833409505833799</v>
      </c>
      <c r="S25" s="4">
        <v>-10.467607410537049</v>
      </c>
      <c r="T25" s="4">
        <v>-45.742234113788392</v>
      </c>
      <c r="U25" s="4">
        <v>-36.492155199611837</v>
      </c>
    </row>
    <row r="26" spans="1:21" x14ac:dyDescent="0.3">
      <c r="A26" s="3" t="s">
        <v>26</v>
      </c>
      <c r="B26" s="4"/>
      <c r="C26" s="4" t="s">
        <v>1</v>
      </c>
      <c r="D26" s="4" t="s">
        <v>1</v>
      </c>
      <c r="E26" s="4" t="s">
        <v>1</v>
      </c>
      <c r="F26" s="4" t="s">
        <v>1</v>
      </c>
      <c r="G26" s="4" t="s">
        <v>1</v>
      </c>
      <c r="H26" s="4" t="s">
        <v>1</v>
      </c>
      <c r="I26" s="4" t="s">
        <v>1</v>
      </c>
      <c r="J26" s="4" t="s">
        <v>1</v>
      </c>
      <c r="K26" s="4" t="s">
        <v>1</v>
      </c>
      <c r="L26" s="4">
        <v>1.2882126703416787</v>
      </c>
      <c r="M26" s="4">
        <v>0.64016030809000313</v>
      </c>
      <c r="N26" s="4">
        <v>0.9277582743500048</v>
      </c>
      <c r="O26" s="4">
        <v>1.1211341804399986</v>
      </c>
      <c r="P26" s="4">
        <v>1.1454828472299994</v>
      </c>
      <c r="Q26" s="4">
        <v>1.3895227207362382</v>
      </c>
      <c r="R26" s="4">
        <v>0.4315189646291735</v>
      </c>
      <c r="S26" s="4">
        <v>1.0420141594887702</v>
      </c>
      <c r="T26" s="4">
        <v>1.050705532037574</v>
      </c>
      <c r="U26" s="4">
        <v>1.0589712241040858</v>
      </c>
    </row>
    <row r="27" spans="1:21" x14ac:dyDescent="0.3">
      <c r="A27" s="3" t="s">
        <v>27</v>
      </c>
      <c r="B27" s="4"/>
      <c r="C27" s="4" t="s">
        <v>1</v>
      </c>
      <c r="D27" s="4" t="s">
        <v>1</v>
      </c>
      <c r="E27" s="4" t="s">
        <v>1</v>
      </c>
      <c r="F27" s="4" t="s">
        <v>1</v>
      </c>
      <c r="G27" s="4" t="s">
        <v>1</v>
      </c>
      <c r="H27" s="4" t="s">
        <v>1</v>
      </c>
      <c r="I27" s="4" t="s">
        <v>1</v>
      </c>
      <c r="J27" s="4" t="s">
        <v>1</v>
      </c>
      <c r="K27" s="4" t="s">
        <v>1</v>
      </c>
      <c r="L27" s="4">
        <v>-0.82329687839943233</v>
      </c>
      <c r="M27" s="4">
        <v>2.1833918195000024</v>
      </c>
      <c r="N27" s="4">
        <v>2.1101289611399991</v>
      </c>
      <c r="O27" s="4">
        <v>-1.5190408234999992</v>
      </c>
      <c r="P27" s="4">
        <v>-4.4996122677399946</v>
      </c>
      <c r="Q27" s="4">
        <v>-3.6821427604504926</v>
      </c>
      <c r="R27" s="4">
        <v>-4.8323692453075822</v>
      </c>
      <c r="S27" s="4">
        <v>-1.4332275755094785</v>
      </c>
      <c r="T27" s="4">
        <v>-1.2333374403754009</v>
      </c>
      <c r="U27" s="4">
        <v>-1.0602099455803982</v>
      </c>
    </row>
    <row r="28" spans="1:21" x14ac:dyDescent="0.3">
      <c r="A28" s="3" t="s">
        <v>28</v>
      </c>
      <c r="B28" s="4"/>
      <c r="C28" s="4">
        <v>-6</v>
      </c>
      <c r="D28" s="4">
        <v>-238</v>
      </c>
      <c r="E28" s="4">
        <v>-24</v>
      </c>
      <c r="F28" s="4">
        <v>-210</v>
      </c>
      <c r="G28" s="4">
        <v>-142</v>
      </c>
      <c r="H28" s="4">
        <v>106.15000000000009</v>
      </c>
      <c r="I28" s="4">
        <v>35.905332786226609</v>
      </c>
      <c r="J28" s="4">
        <v>109.12735419644832</v>
      </c>
      <c r="K28" s="4">
        <v>160.39336371702711</v>
      </c>
      <c r="L28" s="4">
        <v>-214.78867493039161</v>
      </c>
      <c r="M28" s="4">
        <v>-125.12002560771998</v>
      </c>
      <c r="N28" s="4">
        <v>-71.780898392280051</v>
      </c>
      <c r="O28" s="4">
        <v>-207.21818406131979</v>
      </c>
      <c r="P28" s="4">
        <v>18.241164020649649</v>
      </c>
      <c r="Q28" s="4">
        <v>26.041238290865749</v>
      </c>
      <c r="R28" s="4">
        <v>-151.6322539913881</v>
      </c>
      <c r="S28" s="4">
        <v>14.152123717364347</v>
      </c>
      <c r="T28" s="4">
        <v>-12.986898896613091</v>
      </c>
      <c r="U28" s="4">
        <v>-145.99957026416573</v>
      </c>
    </row>
    <row r="29" spans="1:21" x14ac:dyDescent="0.3">
      <c r="A29" s="3" t="s">
        <v>29</v>
      </c>
      <c r="B29" s="4"/>
      <c r="C29" s="4" t="s">
        <v>1</v>
      </c>
      <c r="D29" s="4">
        <v>7.1025739232741785</v>
      </c>
      <c r="E29" s="4">
        <v>-1</v>
      </c>
      <c r="F29" s="4">
        <v>28</v>
      </c>
      <c r="G29" s="4">
        <v>30</v>
      </c>
      <c r="H29" s="4">
        <v>32</v>
      </c>
      <c r="I29" s="4">
        <v>-2.9799669214094138</v>
      </c>
      <c r="J29" s="4">
        <v>37.737616158812273</v>
      </c>
      <c r="K29" s="4">
        <v>-2.0514265125534052</v>
      </c>
      <c r="L29" s="4">
        <v>91.221225615255605</v>
      </c>
      <c r="M29" s="4">
        <v>16.473756827989973</v>
      </c>
      <c r="N29" s="4">
        <v>31.993594172010035</v>
      </c>
      <c r="O29" s="4">
        <v>73</v>
      </c>
      <c r="P29" s="4">
        <v>12.706420315440027</v>
      </c>
      <c r="Q29" s="4">
        <v>-19.334281438759376</v>
      </c>
      <c r="R29" s="4">
        <v>45.248791853569855</v>
      </c>
      <c r="S29" s="4">
        <v>30.007357100138247</v>
      </c>
      <c r="T29" s="4">
        <v>30.267318263861018</v>
      </c>
      <c r="U29" s="4">
        <v>30.436943845008912</v>
      </c>
    </row>
    <row r="30" spans="1:21" x14ac:dyDescent="0.3">
      <c r="A30" s="3" t="s">
        <v>31</v>
      </c>
      <c r="B30" s="4"/>
      <c r="C30" s="4" t="s">
        <v>1</v>
      </c>
      <c r="D30" s="4" t="s">
        <v>1</v>
      </c>
      <c r="E30" s="4" t="s">
        <v>1</v>
      </c>
      <c r="F30" s="4" t="s">
        <v>1</v>
      </c>
      <c r="G30" s="4" t="s">
        <v>1</v>
      </c>
      <c r="H30" s="4" t="s">
        <v>1</v>
      </c>
      <c r="I30" s="4">
        <v>13</v>
      </c>
      <c r="J30" s="4">
        <v>-2</v>
      </c>
      <c r="K30" s="4">
        <v>290</v>
      </c>
      <c r="L30" s="4">
        <v>466</v>
      </c>
      <c r="M30" s="4">
        <v>-750</v>
      </c>
      <c r="N30" s="4">
        <v>4</v>
      </c>
      <c r="O30" s="4">
        <v>46</v>
      </c>
      <c r="P30" s="4">
        <v>-65</v>
      </c>
      <c r="Q30" s="4">
        <v>23</v>
      </c>
      <c r="R30" s="4">
        <v>65</v>
      </c>
      <c r="S30" s="4">
        <v>-44</v>
      </c>
      <c r="T30" s="4">
        <v>0</v>
      </c>
      <c r="U30" s="4">
        <v>0</v>
      </c>
    </row>
    <row r="31" spans="1:21" x14ac:dyDescent="0.3">
      <c r="A31" s="3" t="s">
        <v>32</v>
      </c>
      <c r="B31" s="4"/>
      <c r="C31" s="4" t="s">
        <v>1</v>
      </c>
      <c r="D31" s="4" t="s">
        <v>1</v>
      </c>
      <c r="E31" s="4" t="s">
        <v>1</v>
      </c>
      <c r="F31" s="4" t="s">
        <v>1</v>
      </c>
      <c r="G31" s="4" t="s">
        <v>1</v>
      </c>
      <c r="H31" s="4" t="s">
        <v>1</v>
      </c>
      <c r="I31" s="4" t="s">
        <v>1</v>
      </c>
      <c r="J31" s="4" t="s">
        <v>1</v>
      </c>
      <c r="K31" s="4" t="s">
        <v>1</v>
      </c>
      <c r="L31" s="4">
        <v>415.89950137200015</v>
      </c>
      <c r="M31" s="4">
        <v>184.99829544899944</v>
      </c>
      <c r="N31" s="4">
        <v>467.9467426080007</v>
      </c>
      <c r="O31" s="4">
        <v>391.69493922599895</v>
      </c>
      <c r="P31" s="4">
        <v>283.03968780000059</v>
      </c>
      <c r="Q31" s="4">
        <v>-21.80639420999978</v>
      </c>
      <c r="R31" s="4">
        <v>482.69999999999982</v>
      </c>
      <c r="S31" s="4">
        <v>-727.54550091037891</v>
      </c>
      <c r="T31" s="4">
        <v>372.25758552491334</v>
      </c>
      <c r="U31" s="4">
        <v>266.84918733200175</v>
      </c>
    </row>
    <row r="32" spans="1:21" x14ac:dyDescent="0.3">
      <c r="A32" s="3" t="s">
        <v>33</v>
      </c>
      <c r="B32" s="4"/>
      <c r="C32" s="4" t="s">
        <v>1</v>
      </c>
      <c r="D32" s="4" t="s">
        <v>1</v>
      </c>
      <c r="E32" s="4" t="s">
        <v>1</v>
      </c>
      <c r="F32" s="4" t="s">
        <v>1</v>
      </c>
      <c r="G32" s="4" t="s">
        <v>1</v>
      </c>
      <c r="H32" s="4" t="s">
        <v>1</v>
      </c>
      <c r="I32" s="4" t="s">
        <v>1</v>
      </c>
      <c r="J32" s="4" t="s">
        <v>1</v>
      </c>
      <c r="K32" s="4" t="s">
        <v>1</v>
      </c>
      <c r="L32" s="4" t="s">
        <v>1</v>
      </c>
      <c r="M32" s="4" t="s">
        <v>1</v>
      </c>
      <c r="N32" s="4" t="s">
        <v>1</v>
      </c>
      <c r="O32" s="4" t="s">
        <v>1</v>
      </c>
      <c r="P32" s="4" t="s">
        <v>1</v>
      </c>
      <c r="Q32" s="4" t="s">
        <v>1</v>
      </c>
      <c r="R32" s="4" t="s">
        <v>1</v>
      </c>
      <c r="S32" s="4" t="s">
        <v>1</v>
      </c>
      <c r="T32" s="4">
        <v>53.418010064675229</v>
      </c>
      <c r="U32" s="4">
        <v>38.845232083868495</v>
      </c>
    </row>
    <row r="33" spans="1:21" x14ac:dyDescent="0.3">
      <c r="A33" s="3" t="s">
        <v>34</v>
      </c>
      <c r="B33" s="4"/>
      <c r="C33" s="4" t="s">
        <v>1</v>
      </c>
      <c r="D33" s="4" t="s">
        <v>1</v>
      </c>
      <c r="E33" s="4" t="s">
        <v>1</v>
      </c>
      <c r="F33" s="4" t="s">
        <v>1</v>
      </c>
      <c r="G33" s="4" t="s">
        <v>1</v>
      </c>
      <c r="H33" s="4" t="s">
        <v>1</v>
      </c>
      <c r="I33" s="4" t="s">
        <v>1</v>
      </c>
      <c r="J33" s="4" t="s">
        <v>1</v>
      </c>
      <c r="K33" s="4" t="s">
        <v>1</v>
      </c>
      <c r="L33" s="4" t="s">
        <v>1</v>
      </c>
      <c r="M33" s="4" t="s">
        <v>1</v>
      </c>
      <c r="N33" s="4" t="s">
        <v>1</v>
      </c>
      <c r="O33" s="4" t="s">
        <v>1</v>
      </c>
      <c r="P33" s="4" t="s">
        <v>1</v>
      </c>
      <c r="Q33" s="4" t="s">
        <v>1</v>
      </c>
      <c r="R33" s="4" t="s">
        <v>1</v>
      </c>
      <c r="S33" s="4" t="s">
        <v>1</v>
      </c>
      <c r="T33" s="4">
        <v>0</v>
      </c>
      <c r="U33" s="4">
        <v>5.5</v>
      </c>
    </row>
    <row r="34" spans="1:21" x14ac:dyDescent="0.3">
      <c r="A34" s="7" t="s">
        <v>35</v>
      </c>
      <c r="B34" s="4"/>
      <c r="C34" s="4" t="s">
        <v>1</v>
      </c>
      <c r="D34" s="4" t="s">
        <v>1</v>
      </c>
      <c r="E34" s="4" t="s">
        <v>1</v>
      </c>
      <c r="F34" s="4" t="s">
        <v>1</v>
      </c>
      <c r="G34" s="4" t="s">
        <v>1</v>
      </c>
      <c r="H34" s="4" t="s">
        <v>1</v>
      </c>
      <c r="I34" s="4" t="s">
        <v>1</v>
      </c>
      <c r="J34" s="4" t="s">
        <v>1</v>
      </c>
      <c r="K34" s="4" t="s">
        <v>1</v>
      </c>
      <c r="L34" s="4" t="s">
        <v>1</v>
      </c>
      <c r="M34" s="4" t="s">
        <v>1</v>
      </c>
      <c r="N34" s="4" t="s">
        <v>1</v>
      </c>
      <c r="O34" s="4" t="s">
        <v>1</v>
      </c>
      <c r="P34" s="4" t="s">
        <v>1</v>
      </c>
      <c r="Q34" s="4" t="s">
        <v>1</v>
      </c>
      <c r="R34" s="4" t="s">
        <v>1</v>
      </c>
      <c r="S34" s="4" t="s">
        <v>1</v>
      </c>
      <c r="T34" s="4" t="s">
        <v>1</v>
      </c>
      <c r="U34" s="4" t="s">
        <v>1</v>
      </c>
    </row>
    <row r="35" spans="1:21" x14ac:dyDescent="0.3">
      <c r="A35" s="3" t="s">
        <v>36</v>
      </c>
      <c r="B35" s="4"/>
      <c r="C35" s="4" t="s">
        <v>1</v>
      </c>
      <c r="D35" s="4" t="s">
        <v>1</v>
      </c>
      <c r="E35" s="4" t="s">
        <v>1</v>
      </c>
      <c r="F35" s="4" t="s">
        <v>1</v>
      </c>
      <c r="G35" s="4" t="s">
        <v>1</v>
      </c>
      <c r="H35" s="4" t="s">
        <v>1</v>
      </c>
      <c r="I35" s="4" t="s">
        <v>1</v>
      </c>
      <c r="J35" s="4" t="s">
        <v>1</v>
      </c>
      <c r="K35" s="4" t="s">
        <v>1</v>
      </c>
      <c r="L35" s="4">
        <v>-68</v>
      </c>
      <c r="M35" s="4">
        <v>26</v>
      </c>
      <c r="N35" s="4">
        <v>-12</v>
      </c>
      <c r="O35" s="4">
        <v>31</v>
      </c>
      <c r="P35" s="4">
        <v>15.299999999999997</v>
      </c>
      <c r="Q35" s="4">
        <v>75</v>
      </c>
      <c r="R35" s="4">
        <v>-131</v>
      </c>
      <c r="S35" s="4">
        <v>41.400000000000006</v>
      </c>
      <c r="T35" s="4">
        <v>388.79999999999995</v>
      </c>
      <c r="U35" s="4">
        <v>-657.8</v>
      </c>
    </row>
    <row r="36" spans="1:21" x14ac:dyDescent="0.3">
      <c r="A36" s="3" t="s">
        <v>37</v>
      </c>
      <c r="B36" s="4"/>
      <c r="C36" s="4">
        <v>1.3763125000000045</v>
      </c>
      <c r="D36" s="4">
        <v>1.4487500000000004</v>
      </c>
      <c r="E36" s="4">
        <v>1.5249999999999986</v>
      </c>
      <c r="F36" s="4">
        <v>1.6000000000000014</v>
      </c>
      <c r="G36" s="4">
        <v>2</v>
      </c>
      <c r="H36" s="4">
        <v>2.3999999999999986</v>
      </c>
      <c r="I36" s="4">
        <v>0.79999999999999716</v>
      </c>
      <c r="J36" s="4">
        <v>2.4000000000000057</v>
      </c>
      <c r="K36" s="4">
        <v>0.29999999999999716</v>
      </c>
      <c r="L36" s="4">
        <v>-1.7763568394002505E-15</v>
      </c>
      <c r="M36" s="4">
        <v>0</v>
      </c>
      <c r="N36" s="4">
        <v>0</v>
      </c>
      <c r="O36" s="4">
        <v>0</v>
      </c>
      <c r="P36" s="4">
        <v>0</v>
      </c>
      <c r="Q36" s="4">
        <v>0</v>
      </c>
      <c r="R36" s="4">
        <v>0</v>
      </c>
      <c r="S36" s="4">
        <v>0.17532031642637413</v>
      </c>
      <c r="T36" s="4">
        <v>2.2617922783967455</v>
      </c>
      <c r="U36" s="4">
        <v>3.3569364044198444</v>
      </c>
    </row>
    <row r="37" spans="1:21" x14ac:dyDescent="0.3">
      <c r="A37" s="3" t="s">
        <v>38</v>
      </c>
      <c r="B37" s="4"/>
      <c r="C37" s="4">
        <v>43</v>
      </c>
      <c r="D37" s="4">
        <v>38</v>
      </c>
      <c r="E37" s="4">
        <v>23</v>
      </c>
      <c r="F37" s="4">
        <v>11</v>
      </c>
      <c r="G37" s="4">
        <v>3</v>
      </c>
      <c r="H37" s="4">
        <v>68</v>
      </c>
      <c r="I37" s="4">
        <v>30</v>
      </c>
      <c r="J37" s="4">
        <v>51</v>
      </c>
      <c r="K37" s="4">
        <v>55</v>
      </c>
      <c r="L37" s="4">
        <v>4</v>
      </c>
      <c r="M37" s="4">
        <v>49.725909278765812</v>
      </c>
      <c r="N37" s="4">
        <v>32.274090721234188</v>
      </c>
      <c r="O37" s="4">
        <v>-29</v>
      </c>
      <c r="P37" s="4">
        <v>-91.874458834041889</v>
      </c>
      <c r="Q37" s="4">
        <v>-2.3322100694466599</v>
      </c>
      <c r="R37" s="4">
        <v>-74.405643190153114</v>
      </c>
      <c r="S37" s="4">
        <v>27.645192401263785</v>
      </c>
      <c r="T37" s="4">
        <v>-60.810874044755224</v>
      </c>
      <c r="U37" s="4">
        <v>-68.059702597945375</v>
      </c>
    </row>
    <row r="38" spans="1:21" x14ac:dyDescent="0.3">
      <c r="A38" s="3" t="s">
        <v>39</v>
      </c>
      <c r="B38" s="4"/>
      <c r="C38" s="4">
        <v>0.29999999999999893</v>
      </c>
      <c r="D38" s="4">
        <v>0.30000000000000071</v>
      </c>
      <c r="E38" s="4">
        <v>0.19999999999999929</v>
      </c>
      <c r="F38" s="4">
        <v>2.1000000000000014</v>
      </c>
      <c r="G38" s="4">
        <v>0.19999999999999929</v>
      </c>
      <c r="H38" s="4">
        <v>1.1999999999999993</v>
      </c>
      <c r="I38" s="4">
        <v>0.5</v>
      </c>
      <c r="J38" s="4">
        <v>2.3000000000000007</v>
      </c>
      <c r="K38" s="4">
        <v>1.6000000000000014</v>
      </c>
      <c r="L38" s="4">
        <v>1.3999999999999986</v>
      </c>
      <c r="M38" s="4">
        <v>0.60000000000000142</v>
      </c>
      <c r="N38" s="4">
        <v>1.8473684210526322</v>
      </c>
      <c r="O38" s="4">
        <v>4.2888888888888843</v>
      </c>
      <c r="P38" s="4">
        <v>-0.90000000000000213</v>
      </c>
      <c r="Q38" s="4">
        <v>1.1999999999999993</v>
      </c>
      <c r="R38" s="4">
        <v>-0.79999999999999716</v>
      </c>
      <c r="S38" s="4">
        <v>1.3705882352941146</v>
      </c>
      <c r="T38" s="4">
        <v>-0.10000000000000142</v>
      </c>
      <c r="U38" s="4">
        <v>0.11570680628272356</v>
      </c>
    </row>
    <row r="39" spans="1:21" x14ac:dyDescent="0.3">
      <c r="A39" s="3" t="s">
        <v>40</v>
      </c>
      <c r="B39" s="4"/>
      <c r="C39" s="4">
        <v>10.899999999999999</v>
      </c>
      <c r="D39" s="4">
        <v>7.7000000000000028</v>
      </c>
      <c r="E39" s="4">
        <v>6.1999999999999957</v>
      </c>
      <c r="F39" s="4">
        <v>3.3000000000000043</v>
      </c>
      <c r="G39" s="4">
        <v>1.7000000000000028</v>
      </c>
      <c r="H39" s="4">
        <v>-2.9000000000000057</v>
      </c>
      <c r="I39" s="4">
        <v>-3.5</v>
      </c>
      <c r="J39" s="4">
        <v>-7</v>
      </c>
      <c r="K39" s="4">
        <v>-1</v>
      </c>
      <c r="L39" s="4">
        <v>-3.5600000000000023</v>
      </c>
      <c r="M39" s="4">
        <v>-3.4399999999999977</v>
      </c>
      <c r="N39" s="4">
        <v>-1.9956709956709915</v>
      </c>
      <c r="O39" s="4">
        <v>-0.60000000000000142</v>
      </c>
      <c r="P39" s="4">
        <v>-1.2981132075471749</v>
      </c>
      <c r="Q39" s="4">
        <v>4.5</v>
      </c>
      <c r="R39" s="4">
        <v>2.1504000000000048</v>
      </c>
      <c r="S39" s="4">
        <v>5.1974528000000078</v>
      </c>
      <c r="T39" s="4">
        <v>4.8364546047999966</v>
      </c>
      <c r="U39" s="4">
        <v>2.3278308788504631</v>
      </c>
    </row>
    <row r="40" spans="1:21" x14ac:dyDescent="0.3">
      <c r="A40" s="3" t="s">
        <v>41</v>
      </c>
      <c r="B40" s="4"/>
      <c r="C40" s="4">
        <v>14.399999999999999</v>
      </c>
      <c r="D40" s="4">
        <v>10.600000000000001</v>
      </c>
      <c r="E40" s="4">
        <v>6.2999999999999972</v>
      </c>
      <c r="F40" s="4">
        <v>5.7000000000000028</v>
      </c>
      <c r="G40" s="4">
        <v>4</v>
      </c>
      <c r="H40" s="4">
        <v>-5</v>
      </c>
      <c r="I40" s="4">
        <v>1</v>
      </c>
      <c r="J40" s="4">
        <v>0</v>
      </c>
      <c r="K40" s="4">
        <v>-0.29999999999999716</v>
      </c>
      <c r="L40" s="4">
        <v>-3.3000000000000043</v>
      </c>
      <c r="M40" s="4">
        <v>-2.2999999999999972</v>
      </c>
      <c r="N40" s="4">
        <v>-0.90000000000000213</v>
      </c>
      <c r="O40" s="4">
        <v>-0.89999999999999858</v>
      </c>
      <c r="P40" s="4">
        <v>-0.98139999999999716</v>
      </c>
      <c r="Q40" s="4">
        <v>1.7803999999999967</v>
      </c>
      <c r="R40" s="4">
        <v>1.3487520000000011</v>
      </c>
      <c r="S40" s="4">
        <v>3.8871032640000038</v>
      </c>
      <c r="T40" s="4">
        <v>3.0334718290240019</v>
      </c>
      <c r="U40" s="4">
        <v>3.3095177654651806</v>
      </c>
    </row>
    <row r="41" spans="1:21" x14ac:dyDescent="0.3">
      <c r="A41" s="3" t="s">
        <v>42</v>
      </c>
      <c r="B41" s="4"/>
      <c r="C41" s="4" t="s">
        <v>1</v>
      </c>
      <c r="D41" s="4" t="s">
        <v>1</v>
      </c>
      <c r="E41" s="4" t="s">
        <v>1</v>
      </c>
      <c r="F41" s="4" t="s">
        <v>1</v>
      </c>
      <c r="G41" s="4" t="s">
        <v>1</v>
      </c>
      <c r="H41" s="4" t="s">
        <v>1</v>
      </c>
      <c r="I41" s="4" t="s">
        <v>1</v>
      </c>
      <c r="J41" s="4" t="s">
        <v>1</v>
      </c>
      <c r="K41" s="4" t="s">
        <v>1</v>
      </c>
      <c r="L41" s="4">
        <v>16.841687367690611</v>
      </c>
      <c r="M41" s="4">
        <v>46.123487772369117</v>
      </c>
      <c r="N41" s="4">
        <v>29.034824859940272</v>
      </c>
      <c r="O41" s="4">
        <v>67.386759581881506</v>
      </c>
      <c r="P41" s="4">
        <v>-70.15625</v>
      </c>
      <c r="Q41" s="4">
        <v>-19</v>
      </c>
      <c r="R41" s="4">
        <v>-56</v>
      </c>
      <c r="S41" s="4">
        <v>81.709677419354762</v>
      </c>
      <c r="T41" s="4">
        <v>8</v>
      </c>
      <c r="U41" s="4">
        <v>5.9264413518885704</v>
      </c>
    </row>
    <row r="42" spans="1:21" x14ac:dyDescent="0.3">
      <c r="A42" s="3" t="s">
        <v>43</v>
      </c>
      <c r="B42" s="4"/>
      <c r="C42" s="4" t="s">
        <v>1</v>
      </c>
      <c r="D42" s="4" t="s">
        <v>1</v>
      </c>
      <c r="E42" s="4" t="s">
        <v>1</v>
      </c>
      <c r="F42" s="4" t="s">
        <v>1</v>
      </c>
      <c r="G42" s="4" t="s">
        <v>1</v>
      </c>
      <c r="H42" s="4" t="s">
        <v>1</v>
      </c>
      <c r="I42" s="4" t="s">
        <v>1</v>
      </c>
      <c r="J42" s="4" t="s">
        <v>1</v>
      </c>
      <c r="K42" s="4" t="s">
        <v>1</v>
      </c>
      <c r="L42" s="4">
        <v>0.84938623837615168</v>
      </c>
      <c r="M42" s="4">
        <v>0.98372417442258353</v>
      </c>
      <c r="N42" s="4">
        <v>0.48723247211722054</v>
      </c>
      <c r="O42" s="4">
        <v>0.83078204288993618</v>
      </c>
      <c r="P42" s="4">
        <v>0.99981694390258014</v>
      </c>
      <c r="Q42" s="4">
        <v>0.90507351119536139</v>
      </c>
      <c r="R42" s="4">
        <v>1.5786855558595931</v>
      </c>
      <c r="S42" s="4">
        <v>1.2469367818836474</v>
      </c>
      <c r="T42" s="4">
        <v>1.6956889202292302</v>
      </c>
      <c r="U42" s="4">
        <v>3.103375064227329</v>
      </c>
    </row>
    <row r="43" spans="1:21" x14ac:dyDescent="0.3">
      <c r="A43" s="7" t="s">
        <v>44</v>
      </c>
      <c r="B43" s="4"/>
      <c r="C43" s="4" t="s">
        <v>1</v>
      </c>
      <c r="D43" s="4" t="s">
        <v>1</v>
      </c>
      <c r="E43" s="4" t="s">
        <v>1</v>
      </c>
      <c r="F43" s="4" t="s">
        <v>1</v>
      </c>
      <c r="G43" s="4" t="s">
        <v>1</v>
      </c>
      <c r="H43" s="4" t="s">
        <v>1</v>
      </c>
      <c r="I43" s="4" t="s">
        <v>1</v>
      </c>
      <c r="J43" s="4" t="s">
        <v>1</v>
      </c>
      <c r="K43" s="4" t="s">
        <v>1</v>
      </c>
      <c r="L43" s="4" t="s">
        <v>1</v>
      </c>
      <c r="M43" s="4" t="s">
        <v>1</v>
      </c>
      <c r="N43" s="4" t="s">
        <v>1</v>
      </c>
      <c r="O43" s="4" t="s">
        <v>1</v>
      </c>
      <c r="P43" s="4" t="s">
        <v>1</v>
      </c>
      <c r="Q43" s="4" t="s">
        <v>1</v>
      </c>
      <c r="R43" s="4" t="s">
        <v>1</v>
      </c>
      <c r="S43" s="4" t="s">
        <v>1</v>
      </c>
      <c r="T43" s="4" t="s">
        <v>1</v>
      </c>
      <c r="U43" s="4" t="s">
        <v>1</v>
      </c>
    </row>
    <row r="44" spans="1:21" x14ac:dyDescent="0.3">
      <c r="A44" s="3" t="s">
        <v>45</v>
      </c>
      <c r="B44" s="4"/>
      <c r="C44" s="4">
        <v>65.180259721541006</v>
      </c>
      <c r="D44" s="4">
        <v>34.414662790507691</v>
      </c>
      <c r="E44" s="4">
        <v>55.542367737591348</v>
      </c>
      <c r="F44" s="4">
        <v>95.723951285521025</v>
      </c>
      <c r="G44" s="4">
        <v>80</v>
      </c>
      <c r="H44" s="4">
        <v>212.4415708717454</v>
      </c>
      <c r="I44" s="4">
        <v>87.599999999999909</v>
      </c>
      <c r="J44" s="4">
        <v>-172.59999999999991</v>
      </c>
      <c r="K44" s="4">
        <v>84.051139577584308</v>
      </c>
      <c r="L44" s="4">
        <v>199.62384312592326</v>
      </c>
      <c r="M44" s="4">
        <v>119.19065498351938</v>
      </c>
      <c r="N44" s="4">
        <v>26.243350485642395</v>
      </c>
      <c r="O44" s="4">
        <v>135.34941812206239</v>
      </c>
      <c r="P44" s="4">
        <v>131.97653526775684</v>
      </c>
      <c r="Q44" s="4">
        <v>83.92457137003953</v>
      </c>
      <c r="R44" s="4">
        <v>25.409384104185392</v>
      </c>
      <c r="S44" s="4">
        <v>-20.357758159782911</v>
      </c>
      <c r="T44" s="4">
        <v>71.559112161437113</v>
      </c>
      <c r="U44" s="4">
        <v>69.271867251474944</v>
      </c>
    </row>
    <row r="45" spans="1:21" x14ac:dyDescent="0.3">
      <c r="A45" s="3" t="s">
        <v>46</v>
      </c>
      <c r="B45" s="4"/>
      <c r="C45" s="4">
        <v>4.8020417126057708</v>
      </c>
      <c r="D45" s="4">
        <v>10.098802537763177</v>
      </c>
      <c r="E45" s="4">
        <v>17.545899855000073</v>
      </c>
      <c r="F45" s="4">
        <v>12</v>
      </c>
      <c r="G45" s="4">
        <v>1.9000000000000057</v>
      </c>
      <c r="H45" s="4">
        <v>3.3999999999999915</v>
      </c>
      <c r="I45" s="4">
        <v>3.2999999999999972</v>
      </c>
      <c r="J45" s="4">
        <v>-0.31999999999999318</v>
      </c>
      <c r="K45" s="4">
        <v>4.2294929787641138</v>
      </c>
      <c r="L45" s="4">
        <v>9.0051957692503208</v>
      </c>
      <c r="M45" s="4">
        <v>10.806003729934261</v>
      </c>
      <c r="N45" s="4">
        <v>1.6215787065350185</v>
      </c>
      <c r="O45" s="4">
        <v>5.4866894027342994</v>
      </c>
      <c r="P45" s="4">
        <v>10.099151149305015</v>
      </c>
      <c r="Q45" s="4">
        <v>7.080500279640205</v>
      </c>
      <c r="R45" s="4">
        <v>-0.47008916835193304</v>
      </c>
      <c r="S45" s="4">
        <v>-4.0255753706960551</v>
      </c>
      <c r="T45" s="4">
        <v>6.2694999225896826</v>
      </c>
      <c r="U45" s="4">
        <v>6.5193537803259893</v>
      </c>
    </row>
    <row r="46" spans="1:21" x14ac:dyDescent="0.3">
      <c r="A46" s="3" t="s">
        <v>47</v>
      </c>
      <c r="B46" s="4"/>
      <c r="C46" s="4">
        <v>9.9999999999999645E-2</v>
      </c>
      <c r="D46" s="4">
        <v>-5.0000000000000711E-2</v>
      </c>
      <c r="E46" s="4">
        <v>0.62917245778564457</v>
      </c>
      <c r="F46" s="4">
        <v>-0.84999999999999964</v>
      </c>
      <c r="G46" s="4">
        <v>-1.25</v>
      </c>
      <c r="H46" s="4">
        <v>-0.30864814795849149</v>
      </c>
      <c r="I46" s="4">
        <v>0.10999999999999943</v>
      </c>
      <c r="J46" s="4">
        <v>-0.68389342639837913</v>
      </c>
      <c r="K46" s="4">
        <v>-0.14571920105325198</v>
      </c>
      <c r="L46" s="4">
        <v>3.2264634224008937E-2</v>
      </c>
      <c r="M46" s="4">
        <v>-0.1766071153022466</v>
      </c>
      <c r="N46" s="4">
        <v>0.19169427852060394</v>
      </c>
      <c r="O46" s="4">
        <v>0.12637525813197215</v>
      </c>
      <c r="P46" s="4">
        <v>5.075528230912596E-2</v>
      </c>
      <c r="Q46" s="4">
        <v>-0.10724377397830676</v>
      </c>
      <c r="R46" s="4">
        <v>-0.3350054278019492</v>
      </c>
      <c r="S46" s="4">
        <v>0.5622779388362229</v>
      </c>
      <c r="T46" s="4">
        <v>-2.4736952021102911E-2</v>
      </c>
      <c r="U46" s="4">
        <v>-2.3841881034424965E-2</v>
      </c>
    </row>
    <row r="47" spans="1:21" x14ac:dyDescent="0.3">
      <c r="A47" s="3" t="s">
        <v>48</v>
      </c>
      <c r="B47" s="4"/>
      <c r="C47" s="4">
        <v>7.9699999999999989</v>
      </c>
      <c r="D47" s="4">
        <v>-10.149999999999999</v>
      </c>
      <c r="E47" s="4">
        <v>4.8487972712849974</v>
      </c>
      <c r="F47" s="4">
        <v>-2.3499999999999979</v>
      </c>
      <c r="G47" s="4">
        <v>-3.7100000000000009</v>
      </c>
      <c r="H47" s="4">
        <v>0.15146471122991656</v>
      </c>
      <c r="I47" s="4">
        <v>-0.60999999999999943</v>
      </c>
      <c r="J47" s="4">
        <v>-0.80667297005666683</v>
      </c>
      <c r="K47" s="4">
        <v>-1.4257093625885791</v>
      </c>
      <c r="L47" s="4">
        <v>-1.1314477903976883</v>
      </c>
      <c r="M47" s="4">
        <v>-0.88007516022181065</v>
      </c>
      <c r="N47" s="4">
        <v>0.71198918507299425</v>
      </c>
      <c r="O47" s="4">
        <v>1.6052033325470436</v>
      </c>
      <c r="P47" s="4">
        <v>1.1490745530786626</v>
      </c>
      <c r="Q47" s="4">
        <v>7.682375638038863E-2</v>
      </c>
      <c r="R47" s="4">
        <v>0.69514951561960814</v>
      </c>
      <c r="S47" s="4">
        <v>0.49037424301292615</v>
      </c>
      <c r="T47" s="4">
        <v>0.47006457718700495</v>
      </c>
      <c r="U47" s="4">
        <v>0.47063650937801621</v>
      </c>
    </row>
    <row r="48" spans="1:21" x14ac:dyDescent="0.3">
      <c r="A48" s="3" t="s">
        <v>49</v>
      </c>
      <c r="B48" s="4"/>
      <c r="C48" s="4">
        <v>0.69000000000000039</v>
      </c>
      <c r="D48" s="4">
        <v>0.19999999999999973</v>
      </c>
      <c r="E48" s="4">
        <v>-0.24551538173000109</v>
      </c>
      <c r="F48" s="4">
        <v>0.18000000000000016</v>
      </c>
      <c r="G48" s="4">
        <v>1.06</v>
      </c>
      <c r="H48" s="4">
        <v>0.92823270829877558</v>
      </c>
      <c r="I48" s="4">
        <v>0.79999999999999982</v>
      </c>
      <c r="J48" s="4">
        <v>2</v>
      </c>
      <c r="K48" s="4">
        <v>0</v>
      </c>
      <c r="L48" s="4">
        <v>-0.13236355707466085</v>
      </c>
      <c r="M48" s="4">
        <v>0.36102285263021816</v>
      </c>
      <c r="N48" s="4">
        <v>-1.3610228526302182</v>
      </c>
      <c r="O48" s="4">
        <v>0</v>
      </c>
      <c r="P48" s="4">
        <v>0</v>
      </c>
      <c r="Q48" s="4">
        <v>0.19795684303852479</v>
      </c>
      <c r="R48" s="4">
        <v>0</v>
      </c>
      <c r="S48" s="4">
        <v>0</v>
      </c>
      <c r="T48" s="4">
        <v>0</v>
      </c>
      <c r="U48" s="4">
        <v>-0.10504703021664863</v>
      </c>
    </row>
    <row r="49" spans="1:21" x14ac:dyDescent="0.3">
      <c r="A49" s="3" t="s">
        <v>50</v>
      </c>
      <c r="B49" s="4"/>
      <c r="C49" s="4">
        <v>0.28280901688898474</v>
      </c>
      <c r="D49" s="4">
        <v>0.16892298309094222</v>
      </c>
      <c r="E49" s="4">
        <v>0.29567933288037729</v>
      </c>
      <c r="F49" s="4">
        <v>0.41693824751421271</v>
      </c>
      <c r="G49" s="4">
        <v>-7.1130099938464753E-2</v>
      </c>
      <c r="H49" s="4">
        <v>-3.4909950193331873E-2</v>
      </c>
      <c r="I49" s="4">
        <v>2.8790888734590681E-2</v>
      </c>
      <c r="J49" s="4">
        <v>0.23511906145874129</v>
      </c>
      <c r="K49" s="4">
        <v>0.36600000000000055</v>
      </c>
      <c r="L49" s="4">
        <v>-0.26470531612718062</v>
      </c>
      <c r="M49" s="4">
        <v>0.11650081978642213</v>
      </c>
      <c r="N49" s="4">
        <v>-0.14920050163549448</v>
      </c>
      <c r="O49" s="4">
        <v>0</v>
      </c>
      <c r="P49" s="4">
        <v>1.7029037571327094E-2</v>
      </c>
      <c r="Q49" s="4">
        <v>1.7065286086402801E-2</v>
      </c>
      <c r="R49" s="4">
        <v>1.6474464137409169E-2</v>
      </c>
      <c r="S49" s="4">
        <v>1.587426000994566E-2</v>
      </c>
      <c r="T49" s="4">
        <v>1.5279352389902702E-2</v>
      </c>
      <c r="U49" s="4">
        <v>1.4483843589319815E-2</v>
      </c>
    </row>
    <row r="50" spans="1:21" x14ac:dyDescent="0.3">
      <c r="A50" s="3" t="s">
        <v>51</v>
      </c>
      <c r="B50" s="4"/>
      <c r="C50" s="4">
        <v>11.25</v>
      </c>
      <c r="D50" s="4">
        <v>8.75</v>
      </c>
      <c r="E50" s="4">
        <v>6.25</v>
      </c>
      <c r="F50" s="4">
        <v>13.75</v>
      </c>
      <c r="G50" s="4">
        <v>5.25</v>
      </c>
      <c r="H50" s="4">
        <v>11.578548910155888</v>
      </c>
      <c r="I50" s="4">
        <v>8.1936997707947512</v>
      </c>
      <c r="J50" s="4">
        <v>10.398722997252634</v>
      </c>
      <c r="K50" s="4">
        <v>2.7700721772627901</v>
      </c>
      <c r="L50" s="4">
        <v>16.824169091489125</v>
      </c>
      <c r="M50" s="4">
        <v>12.412770672799013</v>
      </c>
      <c r="N50" s="4">
        <v>5.3248548622172791</v>
      </c>
      <c r="O50" s="4">
        <v>12.000000000000028</v>
      </c>
      <c r="P50" s="4">
        <v>11.308745822293384</v>
      </c>
      <c r="Q50" s="4">
        <v>11.704823366470761</v>
      </c>
      <c r="R50" s="4">
        <v>11.850607945241686</v>
      </c>
      <c r="S50" s="4">
        <v>12.091245916259181</v>
      </c>
      <c r="T50" s="4">
        <v>12.589878993258417</v>
      </c>
      <c r="U50" s="4">
        <v>13.109075289896033</v>
      </c>
    </row>
    <row r="51" spans="1:21" x14ac:dyDescent="0.3">
      <c r="A51" s="3" t="s">
        <v>52</v>
      </c>
      <c r="B51" s="4"/>
      <c r="C51" s="4">
        <v>2.4000000000000057</v>
      </c>
      <c r="D51" s="4">
        <v>0</v>
      </c>
      <c r="E51" s="4">
        <v>2.2999999999999972</v>
      </c>
      <c r="F51" s="4">
        <v>2.2999999999999972</v>
      </c>
      <c r="G51" s="4">
        <v>0</v>
      </c>
      <c r="H51" s="4">
        <v>1.6767329615965707</v>
      </c>
      <c r="I51" s="4">
        <v>1.4336338743893577</v>
      </c>
      <c r="J51" s="4">
        <v>0.74372748730486649</v>
      </c>
      <c r="K51" s="4">
        <v>1.732577224528157</v>
      </c>
      <c r="L51" s="4">
        <v>1.4718240358738086</v>
      </c>
      <c r="M51" s="4">
        <v>2.5575897417208466</v>
      </c>
      <c r="N51" s="4">
        <v>1.8839146745863928</v>
      </c>
      <c r="O51" s="4">
        <v>2</v>
      </c>
      <c r="P51" s="4">
        <v>2.0475267900866094</v>
      </c>
      <c r="Q51" s="4">
        <v>2.088628417107417</v>
      </c>
      <c r="R51" s="4">
        <v>2.1305551096423545</v>
      </c>
      <c r="S51" s="4">
        <v>2.2819896013792378</v>
      </c>
      <c r="T51" s="4">
        <v>2.3854384932045276</v>
      </c>
      <c r="U51" s="4">
        <v>2.4333232894882544</v>
      </c>
    </row>
    <row r="52" spans="1:21" x14ac:dyDescent="0.3">
      <c r="A52" s="3" t="s">
        <v>53</v>
      </c>
      <c r="B52" s="4"/>
      <c r="C52" s="4" t="s">
        <v>1</v>
      </c>
      <c r="D52" s="4" t="s">
        <v>1</v>
      </c>
      <c r="E52" s="4" t="s">
        <v>1</v>
      </c>
      <c r="F52" s="4">
        <v>0</v>
      </c>
      <c r="G52" s="4">
        <v>22</v>
      </c>
      <c r="H52" s="4">
        <v>-6.5626080044255559</v>
      </c>
      <c r="I52" s="4">
        <v>21.15227215947175</v>
      </c>
      <c r="J52" s="4">
        <v>34.603496506447982</v>
      </c>
      <c r="K52" s="4">
        <v>-9.9044401227629351</v>
      </c>
      <c r="L52" s="4">
        <v>129.47042299493773</v>
      </c>
      <c r="M52" s="4">
        <v>44.302403029111701</v>
      </c>
      <c r="N52" s="4">
        <v>143.70596757377075</v>
      </c>
      <c r="O52" s="4">
        <v>176.20766020294059</v>
      </c>
      <c r="P52" s="4">
        <v>166.50633572169363</v>
      </c>
      <c r="Q52" s="4">
        <v>160.26341376432833</v>
      </c>
      <c r="R52" s="4">
        <v>10.28412059330276</v>
      </c>
      <c r="S52" s="4">
        <v>130.84917700614099</v>
      </c>
      <c r="T52" s="4">
        <v>151.52044425182294</v>
      </c>
      <c r="U52" s="4">
        <v>157.14339649838752</v>
      </c>
    </row>
    <row r="53" spans="1:21" x14ac:dyDescent="0.3">
      <c r="A53" s="3" t="s">
        <v>54</v>
      </c>
      <c r="B53" s="4"/>
      <c r="C53" s="4" t="s">
        <v>1</v>
      </c>
      <c r="D53" s="4" t="s">
        <v>1</v>
      </c>
      <c r="E53" s="4" t="s">
        <v>1</v>
      </c>
      <c r="F53" s="4" t="s">
        <v>1</v>
      </c>
      <c r="G53" s="4" t="s">
        <v>1</v>
      </c>
      <c r="H53" s="4" t="s">
        <v>1</v>
      </c>
      <c r="I53" s="4" t="s">
        <v>1</v>
      </c>
      <c r="J53" s="4" t="s">
        <v>1</v>
      </c>
      <c r="K53" s="4" t="s">
        <v>1</v>
      </c>
      <c r="L53" s="4">
        <v>-1.1973375535244237</v>
      </c>
      <c r="M53" s="4">
        <v>-7.3250589063079019E-2</v>
      </c>
      <c r="N53" s="4">
        <v>2.0326302619049876</v>
      </c>
      <c r="O53" s="4">
        <v>-0.33185322031280862</v>
      </c>
      <c r="P53" s="4">
        <v>2.8644888374742479</v>
      </c>
      <c r="Q53" s="4">
        <v>-0.14593460570957006</v>
      </c>
      <c r="R53" s="4">
        <v>0.94323022259242606</v>
      </c>
      <c r="S53" s="4">
        <v>0.911173069968225</v>
      </c>
      <c r="T53" s="4">
        <v>0.91153838915089624</v>
      </c>
      <c r="U53" s="4">
        <v>0.98678689887813431</v>
      </c>
    </row>
    <row r="54" spans="1:21" x14ac:dyDescent="0.3">
      <c r="A54" s="3" t="s">
        <v>55</v>
      </c>
      <c r="B54" s="4"/>
      <c r="C54" s="4" t="s">
        <v>1</v>
      </c>
      <c r="D54" s="4" t="s">
        <v>1</v>
      </c>
      <c r="E54" s="4" t="s">
        <v>1</v>
      </c>
      <c r="F54" s="4" t="s">
        <v>1</v>
      </c>
      <c r="G54" s="4" t="s">
        <v>1</v>
      </c>
      <c r="H54" s="4" t="s">
        <v>1</v>
      </c>
      <c r="I54" s="4" t="s">
        <v>1</v>
      </c>
      <c r="J54" s="4" t="s">
        <v>1</v>
      </c>
      <c r="K54" s="4" t="s">
        <v>1</v>
      </c>
      <c r="L54" s="4" t="s">
        <v>1</v>
      </c>
      <c r="M54" s="4" t="s">
        <v>1</v>
      </c>
      <c r="N54" s="4" t="s">
        <v>1</v>
      </c>
      <c r="O54" s="4" t="s">
        <v>1</v>
      </c>
      <c r="P54" s="4">
        <v>43</v>
      </c>
      <c r="Q54" s="4">
        <v>59.247823961491576</v>
      </c>
      <c r="R54" s="4">
        <v>203.93329189484234</v>
      </c>
      <c r="S54" s="4">
        <v>425.96594376088888</v>
      </c>
      <c r="T54" s="4">
        <v>1221.5546705224697</v>
      </c>
      <c r="U54" s="4">
        <v>539</v>
      </c>
    </row>
    <row r="55" spans="1:21" x14ac:dyDescent="0.3">
      <c r="A55" s="3" t="s">
        <v>56</v>
      </c>
      <c r="B55" s="4"/>
      <c r="C55" s="4" t="s">
        <v>1</v>
      </c>
      <c r="D55" s="4" t="s">
        <v>1</v>
      </c>
      <c r="E55" s="4" t="s">
        <v>1</v>
      </c>
      <c r="F55" s="4" t="s">
        <v>1</v>
      </c>
      <c r="G55" s="4" t="s">
        <v>1</v>
      </c>
      <c r="H55" s="4">
        <v>270</v>
      </c>
      <c r="I55" s="4">
        <v>256.01222750301133</v>
      </c>
      <c r="J55" s="4">
        <v>138</v>
      </c>
      <c r="K55" s="4">
        <v>140</v>
      </c>
      <c r="L55" s="4">
        <v>198</v>
      </c>
      <c r="M55" s="4">
        <v>183</v>
      </c>
      <c r="N55" s="4">
        <v>158</v>
      </c>
      <c r="O55" s="4">
        <v>256</v>
      </c>
      <c r="P55" s="4">
        <v>316.26666666666665</v>
      </c>
      <c r="Q55" s="4">
        <v>67</v>
      </c>
      <c r="R55" s="4">
        <v>111</v>
      </c>
      <c r="S55" s="4">
        <v>68.433676104830738</v>
      </c>
      <c r="T55" s="4">
        <v>274.59411042303327</v>
      </c>
      <c r="U55" s="4">
        <v>70</v>
      </c>
    </row>
    <row r="56" spans="1:21" x14ac:dyDescent="0.3">
      <c r="A56" s="3" t="s">
        <v>57</v>
      </c>
      <c r="B56" s="4"/>
      <c r="C56" s="4" t="s">
        <v>1</v>
      </c>
      <c r="D56" s="4" t="s">
        <v>1</v>
      </c>
      <c r="E56" s="4" t="s">
        <v>1</v>
      </c>
      <c r="F56" s="4" t="s">
        <v>1</v>
      </c>
      <c r="G56" s="4" t="s">
        <v>1</v>
      </c>
      <c r="H56" s="4" t="s">
        <v>1</v>
      </c>
      <c r="I56" s="4" t="s">
        <v>1</v>
      </c>
      <c r="J56" s="4" t="s">
        <v>1</v>
      </c>
      <c r="K56" s="4">
        <v>-24</v>
      </c>
      <c r="L56" s="4">
        <v>93</v>
      </c>
      <c r="M56" s="4">
        <v>56</v>
      </c>
      <c r="N56" s="4">
        <v>161</v>
      </c>
      <c r="O56" s="4">
        <v>-76</v>
      </c>
      <c r="P56" s="4">
        <v>152</v>
      </c>
      <c r="Q56" s="4">
        <v>-8</v>
      </c>
      <c r="R56" s="4">
        <v>21.067376276502248</v>
      </c>
      <c r="S56" s="4">
        <v>21.667152415928911</v>
      </c>
      <c r="T56" s="4">
        <v>21.771554145401424</v>
      </c>
      <c r="U56" s="4">
        <v>21.732062604998948</v>
      </c>
    </row>
    <row r="57" spans="1:21" x14ac:dyDescent="0.3">
      <c r="A57" s="3" t="s">
        <v>58</v>
      </c>
      <c r="B57" s="4"/>
      <c r="C57" s="4">
        <v>13.431028294947964</v>
      </c>
      <c r="D57" s="4">
        <v>37.290443191248016</v>
      </c>
      <c r="E57" s="4">
        <v>39.225196585136473</v>
      </c>
      <c r="F57" s="4">
        <v>41.828379517424651</v>
      </c>
      <c r="G57" s="4">
        <v>-55.904793155627658</v>
      </c>
      <c r="H57" s="4">
        <v>-15.600000000000023</v>
      </c>
      <c r="I57" s="4">
        <v>32.100000000000023</v>
      </c>
      <c r="J57" s="4">
        <v>-6.8999999999999773</v>
      </c>
      <c r="K57" s="4">
        <v>27.399999999999977</v>
      </c>
      <c r="L57" s="4">
        <v>-38.576717134906232</v>
      </c>
      <c r="M57" s="4">
        <v>-21.399284209808854</v>
      </c>
      <c r="N57" s="4">
        <v>24.746736186537191</v>
      </c>
      <c r="O57" s="4">
        <v>47.652548023271663</v>
      </c>
      <c r="P57" s="4">
        <v>36</v>
      </c>
      <c r="Q57" s="4">
        <v>24.452096598634171</v>
      </c>
      <c r="R57" s="4">
        <v>-9.0114407362950146</v>
      </c>
      <c r="S57" s="4">
        <v>20.214947368421054</v>
      </c>
      <c r="T57" s="4">
        <v>13.500637784477263</v>
      </c>
      <c r="U57" s="4">
        <v>14.156296763317565</v>
      </c>
    </row>
    <row r="58" spans="1:21" x14ac:dyDescent="0.3">
      <c r="A58" s="3" t="s">
        <v>59</v>
      </c>
      <c r="B58" s="4"/>
      <c r="C58" s="4">
        <v>33</v>
      </c>
      <c r="D58" s="4">
        <v>107</v>
      </c>
      <c r="E58" s="4">
        <v>-81.744680851063833</v>
      </c>
      <c r="F58" s="4">
        <v>-51.254901960784309</v>
      </c>
      <c r="G58" s="4">
        <v>-179</v>
      </c>
      <c r="H58" s="4">
        <v>-3.5</v>
      </c>
      <c r="I58" s="4">
        <v>172.86</v>
      </c>
      <c r="J58" s="4">
        <v>-22</v>
      </c>
      <c r="K58" s="4">
        <v>43</v>
      </c>
      <c r="L58" s="4">
        <v>25</v>
      </c>
      <c r="M58" s="4">
        <v>-12</v>
      </c>
      <c r="N58" s="4">
        <v>-18</v>
      </c>
      <c r="O58" s="4">
        <v>-12</v>
      </c>
      <c r="P58" s="4">
        <v>42</v>
      </c>
      <c r="Q58" s="4">
        <v>-33</v>
      </c>
      <c r="R58" s="4">
        <v>19</v>
      </c>
      <c r="S58" s="4">
        <v>50</v>
      </c>
      <c r="T58" s="4">
        <v>-49</v>
      </c>
      <c r="U58" s="4">
        <v>0</v>
      </c>
    </row>
    <row r="59" spans="1:21" x14ac:dyDescent="0.3">
      <c r="A59" s="3" t="s">
        <v>60</v>
      </c>
      <c r="B59" s="4"/>
      <c r="C59" s="4">
        <v>3</v>
      </c>
      <c r="D59" s="4">
        <v>-1</v>
      </c>
      <c r="E59" s="4">
        <v>46</v>
      </c>
      <c r="F59" s="4">
        <v>-35.921568627450974</v>
      </c>
      <c r="G59" s="4">
        <v>-8</v>
      </c>
      <c r="H59" s="4">
        <v>54</v>
      </c>
      <c r="I59" s="4">
        <v>-64.08</v>
      </c>
      <c r="J59" s="4">
        <v>30</v>
      </c>
      <c r="K59" s="4">
        <v>93</v>
      </c>
      <c r="L59" s="4">
        <v>-111</v>
      </c>
      <c r="M59" s="4">
        <v>53</v>
      </c>
      <c r="N59" s="4">
        <v>1</v>
      </c>
      <c r="O59" s="4">
        <v>6</v>
      </c>
      <c r="P59" s="4">
        <v>23</v>
      </c>
      <c r="Q59" s="4">
        <v>-28</v>
      </c>
      <c r="R59" s="4">
        <v>-61</v>
      </c>
      <c r="S59" s="4">
        <v>36</v>
      </c>
      <c r="T59" s="4">
        <v>13</v>
      </c>
      <c r="U59" s="4">
        <v>-30</v>
      </c>
    </row>
    <row r="60" spans="1:21" x14ac:dyDescent="0.3">
      <c r="A60" s="3" t="s">
        <v>61</v>
      </c>
      <c r="B60" s="4"/>
      <c r="C60" s="4">
        <v>-2</v>
      </c>
      <c r="D60" s="4">
        <v>-9</v>
      </c>
      <c r="E60" s="4">
        <v>29.829787234042556</v>
      </c>
      <c r="F60" s="4">
        <v>-28.803921568627448</v>
      </c>
      <c r="G60" s="4">
        <v>2</v>
      </c>
      <c r="H60" s="4">
        <v>21</v>
      </c>
      <c r="I60" s="4">
        <v>-9.5600000000000023</v>
      </c>
      <c r="J60" s="4">
        <v>11</v>
      </c>
      <c r="K60" s="4">
        <v>23</v>
      </c>
      <c r="L60" s="4">
        <v>-37</v>
      </c>
      <c r="M60" s="4">
        <v>-3</v>
      </c>
      <c r="N60" s="4">
        <v>-12</v>
      </c>
      <c r="O60" s="4">
        <v>7</v>
      </c>
      <c r="P60" s="4">
        <v>-8</v>
      </c>
      <c r="Q60" s="4">
        <v>16</v>
      </c>
      <c r="R60" s="4">
        <v>-5</v>
      </c>
      <c r="S60" s="4">
        <v>3</v>
      </c>
      <c r="T60" s="4">
        <v>7</v>
      </c>
      <c r="U60" s="4">
        <v>0</v>
      </c>
    </row>
    <row r="61" spans="1:21" x14ac:dyDescent="0.3">
      <c r="A61" s="3" t="s">
        <v>62</v>
      </c>
      <c r="B61" s="4"/>
      <c r="C61" s="4">
        <v>3.183558139434524</v>
      </c>
      <c r="D61" s="4">
        <v>0.63569140031947313</v>
      </c>
      <c r="E61" s="4">
        <v>62.45024508047311</v>
      </c>
      <c r="F61" s="4">
        <v>1.9321922978082284</v>
      </c>
      <c r="G61" s="4">
        <v>-3.2060079169327764</v>
      </c>
      <c r="H61" s="4">
        <v>-6</v>
      </c>
      <c r="I61" s="4">
        <v>2.0238435614953119</v>
      </c>
      <c r="J61" s="4">
        <v>0</v>
      </c>
      <c r="K61" s="4">
        <v>0</v>
      </c>
      <c r="L61" s="4">
        <v>0</v>
      </c>
      <c r="M61" s="4">
        <v>0</v>
      </c>
      <c r="N61" s="4">
        <v>0</v>
      </c>
      <c r="O61" s="4">
        <v>0</v>
      </c>
      <c r="P61" s="4">
        <v>0</v>
      </c>
      <c r="Q61" s="4">
        <v>0</v>
      </c>
      <c r="R61" s="4">
        <v>0</v>
      </c>
      <c r="S61" s="4">
        <v>0</v>
      </c>
      <c r="T61" s="4">
        <v>0</v>
      </c>
      <c r="U61" s="4">
        <v>0</v>
      </c>
    </row>
    <row r="62" spans="1:21" x14ac:dyDescent="0.3">
      <c r="A62" s="3" t="s">
        <v>63</v>
      </c>
      <c r="B62" s="4"/>
      <c r="C62" s="4">
        <v>-28</v>
      </c>
      <c r="D62" s="4">
        <v>7</v>
      </c>
      <c r="E62" s="4">
        <v>90.279535133572324</v>
      </c>
      <c r="F62" s="4">
        <v>23</v>
      </c>
      <c r="G62" s="4">
        <v>88</v>
      </c>
      <c r="H62" s="4">
        <v>266.32807143458649</v>
      </c>
      <c r="I62" s="4">
        <v>148</v>
      </c>
      <c r="J62" s="4">
        <v>-143</v>
      </c>
      <c r="K62" s="4">
        <v>-328.37590093165477</v>
      </c>
      <c r="L62" s="4">
        <v>-151.56772218973992</v>
      </c>
      <c r="M62" s="4">
        <v>484.28845273065986</v>
      </c>
      <c r="N62" s="4">
        <v>-305.63276282060997</v>
      </c>
      <c r="O62" s="4">
        <v>-342</v>
      </c>
      <c r="P62" s="4">
        <v>-97</v>
      </c>
      <c r="Q62" s="4">
        <v>-21</v>
      </c>
      <c r="R62" s="4">
        <v>51.673815693390111</v>
      </c>
      <c r="S62" s="4">
        <v>-42.512105263158034</v>
      </c>
      <c r="T62" s="4">
        <v>-40.386500000000034</v>
      </c>
      <c r="U62" s="4">
        <v>20.656500000000122</v>
      </c>
    </row>
    <row r="63" spans="1:21" x14ac:dyDescent="0.3">
      <c r="A63" s="3" t="s">
        <v>64</v>
      </c>
      <c r="B63" s="4"/>
      <c r="C63" s="4">
        <v>0.29279051160271408</v>
      </c>
      <c r="D63" s="4">
        <v>0.28172883942860416</v>
      </c>
      <c r="E63" s="4">
        <v>0.60073441392473192</v>
      </c>
      <c r="F63" s="4">
        <v>0.33806746401516108</v>
      </c>
      <c r="G63" s="4">
        <v>-0.18013694730364715</v>
      </c>
      <c r="H63" s="4">
        <v>-5.3280127085141515E-2</v>
      </c>
      <c r="I63" s="4">
        <v>-5.50506407513911E-2</v>
      </c>
      <c r="J63" s="4">
        <v>0.10833076783653262</v>
      </c>
      <c r="K63" s="4">
        <v>-2</v>
      </c>
      <c r="L63" s="4">
        <v>0.13997910095754484</v>
      </c>
      <c r="M63" s="4">
        <v>0.13098684388505788</v>
      </c>
      <c r="N63" s="4">
        <v>0.74356635814549676</v>
      </c>
      <c r="O63" s="4">
        <v>-2.1965336635227928E-2</v>
      </c>
      <c r="P63" s="4">
        <v>0.48852101336486164</v>
      </c>
      <c r="Q63" s="4">
        <v>0.22501114236978559</v>
      </c>
      <c r="R63" s="4">
        <v>0.80352433980552451</v>
      </c>
      <c r="S63" s="4">
        <v>0.30380501936390303</v>
      </c>
      <c r="T63" s="4">
        <v>3.9202801250834494</v>
      </c>
      <c r="U63" s="4">
        <v>0.16028217425476399</v>
      </c>
    </row>
    <row r="64" spans="1:21" x14ac:dyDescent="0.3">
      <c r="A64" s="3" t="s">
        <v>65</v>
      </c>
      <c r="B64" s="4"/>
      <c r="C64" s="4">
        <v>16.134934823399995</v>
      </c>
      <c r="D64" s="4">
        <v>-6.0550942433999992</v>
      </c>
      <c r="E64" s="4">
        <v>103.18839517999999</v>
      </c>
      <c r="F64" s="4">
        <v>-4.2350159399999825</v>
      </c>
      <c r="G64" s="4">
        <v>-52.788574740000016</v>
      </c>
      <c r="H64" s="4">
        <v>-15.357984379999991</v>
      </c>
      <c r="I64" s="4">
        <v>6</v>
      </c>
      <c r="J64" s="4">
        <v>6</v>
      </c>
      <c r="K64" s="4">
        <v>7</v>
      </c>
      <c r="L64" s="4">
        <v>-5.9613017717550605</v>
      </c>
      <c r="M64" s="4">
        <v>5.6008867766386743</v>
      </c>
      <c r="N64" s="4">
        <v>4.2845373083222738</v>
      </c>
      <c r="O64" s="4">
        <v>4.4519700831324647</v>
      </c>
      <c r="P64" s="4">
        <v>4.625945859453271</v>
      </c>
      <c r="Q64" s="4">
        <v>4.8067203271806305</v>
      </c>
      <c r="R64" s="4">
        <v>4.9945591681572648</v>
      </c>
      <c r="S64" s="4">
        <v>5.1897384466417611</v>
      </c>
      <c r="T64" s="4">
        <v>7.1900600200487572</v>
      </c>
      <c r="U64" s="4">
        <v>7.4710359139615541</v>
      </c>
    </row>
    <row r="65" spans="1:21" x14ac:dyDescent="0.3">
      <c r="A65" s="3" t="s">
        <v>66</v>
      </c>
      <c r="B65" s="4"/>
      <c r="C65" s="4">
        <v>-2.1409741218000011</v>
      </c>
      <c r="D65" s="4">
        <v>-3.5756608981999971</v>
      </c>
      <c r="E65" s="4">
        <v>1.2605717399999996</v>
      </c>
      <c r="F65" s="4">
        <v>3.8458201199999991</v>
      </c>
      <c r="G65" s="4">
        <v>-2.4188602200000027</v>
      </c>
      <c r="H65" s="4">
        <v>-2.9507008999999975</v>
      </c>
      <c r="I65" s="4">
        <v>0</v>
      </c>
      <c r="J65" s="4">
        <v>-0.56480980857163132</v>
      </c>
      <c r="K65" s="4">
        <v>-2.4351901914283687</v>
      </c>
      <c r="L65" s="4">
        <v>2.7121585966448762</v>
      </c>
      <c r="M65" s="4">
        <v>0.29876671825856249</v>
      </c>
      <c r="N65" s="4">
        <v>0.11070995522088796</v>
      </c>
      <c r="O65" s="4">
        <v>0.1114754758853059</v>
      </c>
      <c r="P65" s="4">
        <v>0.11224628985768773</v>
      </c>
      <c r="Q65" s="4">
        <v>0.1130224337394088</v>
      </c>
      <c r="R65" s="4">
        <v>0.11380394438493024</v>
      </c>
      <c r="S65" s="4">
        <v>0.11459085890354888</v>
      </c>
      <c r="T65" s="4">
        <v>0.15384428621487914</v>
      </c>
      <c r="U65" s="4">
        <v>0.15490806570937124</v>
      </c>
    </row>
    <row r="66" spans="1:21" x14ac:dyDescent="0.3">
      <c r="A66" s="3" t="s">
        <v>67</v>
      </c>
      <c r="B66" s="4"/>
      <c r="C66" s="4">
        <v>1.4000000000000057</v>
      </c>
      <c r="D66" s="4">
        <v>-2.7000000000000028</v>
      </c>
      <c r="E66" s="4">
        <v>2.3999999999999915</v>
      </c>
      <c r="F66" s="4">
        <v>2.9000000000000057</v>
      </c>
      <c r="G66" s="4">
        <v>2.9000000000000057</v>
      </c>
      <c r="H66" s="4">
        <v>38</v>
      </c>
      <c r="I66" s="4">
        <v>190</v>
      </c>
      <c r="J66" s="4">
        <v>-50</v>
      </c>
      <c r="K66" s="4">
        <v>144</v>
      </c>
      <c r="L66" s="4">
        <v>-92</v>
      </c>
      <c r="M66" s="4">
        <v>25</v>
      </c>
      <c r="N66" s="4">
        <v>47</v>
      </c>
      <c r="O66" s="4">
        <v>62</v>
      </c>
      <c r="P66" s="4">
        <v>-6</v>
      </c>
      <c r="Q66" s="4">
        <v>-61</v>
      </c>
      <c r="R66" s="4">
        <v>43</v>
      </c>
      <c r="S66" s="4">
        <v>0</v>
      </c>
      <c r="T66" s="4">
        <v>0</v>
      </c>
      <c r="U66" s="4">
        <v>0</v>
      </c>
    </row>
    <row r="67" spans="1:21" x14ac:dyDescent="0.3">
      <c r="A67" s="3" t="s">
        <v>68</v>
      </c>
      <c r="B67" s="4"/>
      <c r="C67" s="4">
        <v>4.0999999999999943</v>
      </c>
      <c r="D67" s="4">
        <v>4.7000000000000171</v>
      </c>
      <c r="E67" s="4">
        <v>5.3999999999999773</v>
      </c>
      <c r="F67" s="4">
        <v>5.6000000000000227</v>
      </c>
      <c r="G67" s="4">
        <v>5.6999999999999886</v>
      </c>
      <c r="H67" s="4">
        <v>5.6906088820636</v>
      </c>
      <c r="I67" s="4">
        <v>3.7069897234549956</v>
      </c>
      <c r="J67" s="4">
        <v>2.7787051270966856</v>
      </c>
      <c r="K67" s="4">
        <v>3.2260977262371568</v>
      </c>
      <c r="L67" s="4">
        <v>4.0163664326089759</v>
      </c>
      <c r="M67" s="4">
        <v>3.7081819782861771</v>
      </c>
      <c r="N67" s="4">
        <v>4.3078571501540353</v>
      </c>
      <c r="O67" s="4">
        <v>4</v>
      </c>
      <c r="P67" s="4">
        <v>4.0781183643312611</v>
      </c>
      <c r="Q67" s="4">
        <v>4.156938503636928</v>
      </c>
      <c r="R67" s="4">
        <v>4.237282045111229</v>
      </c>
      <c r="S67" s="4">
        <v>4.319178432424116</v>
      </c>
      <c r="T67" s="4">
        <v>4.4026576783202884</v>
      </c>
      <c r="U67" s="4">
        <v>4.4877503756180221</v>
      </c>
    </row>
    <row r="68" spans="1:21" x14ac:dyDescent="0.3">
      <c r="A68" s="3" t="s">
        <v>69</v>
      </c>
      <c r="B68" s="4"/>
      <c r="C68" s="4" t="s">
        <v>1</v>
      </c>
      <c r="D68" s="4" t="s">
        <v>1</v>
      </c>
      <c r="E68" s="4" t="s">
        <v>1</v>
      </c>
      <c r="F68" s="4" t="s">
        <v>1</v>
      </c>
      <c r="G68" s="4" t="s">
        <v>1</v>
      </c>
      <c r="H68" s="4" t="s">
        <v>1</v>
      </c>
      <c r="I68" s="4" t="s">
        <v>1</v>
      </c>
      <c r="J68" s="4" t="s">
        <v>1</v>
      </c>
      <c r="K68" s="4" t="s">
        <v>1</v>
      </c>
      <c r="L68" s="4" t="s">
        <v>1</v>
      </c>
      <c r="M68" s="4" t="s">
        <v>1</v>
      </c>
      <c r="N68" s="4" t="s">
        <v>1</v>
      </c>
      <c r="O68" s="4">
        <v>1.1548919965480193</v>
      </c>
      <c r="P68" s="4">
        <v>-0.29518094194197975</v>
      </c>
      <c r="Q68" s="4">
        <v>1.7822750184578631</v>
      </c>
      <c r="R68" s="4">
        <v>0.20421974907906382</v>
      </c>
      <c r="S68" s="4">
        <v>0.21939293055715403</v>
      </c>
      <c r="T68" s="4">
        <v>0.2931857119941661</v>
      </c>
      <c r="U68" s="4">
        <v>-0.37954202211055588</v>
      </c>
    </row>
    <row r="69" spans="1:21" x14ac:dyDescent="0.3">
      <c r="A69" s="7" t="s">
        <v>70</v>
      </c>
      <c r="B69" s="4"/>
      <c r="C69" s="4" t="s">
        <v>1</v>
      </c>
      <c r="D69" s="4" t="s">
        <v>1</v>
      </c>
      <c r="E69" s="4" t="s">
        <v>1</v>
      </c>
      <c r="F69" s="4" t="s">
        <v>1</v>
      </c>
      <c r="G69" s="4" t="s">
        <v>1</v>
      </c>
      <c r="H69" s="4" t="s">
        <v>1</v>
      </c>
      <c r="I69" s="4" t="s">
        <v>1</v>
      </c>
      <c r="J69" s="4" t="s">
        <v>1</v>
      </c>
      <c r="K69" s="4" t="s">
        <v>1</v>
      </c>
      <c r="L69" s="4" t="s">
        <v>1</v>
      </c>
      <c r="M69" s="4" t="s">
        <v>1</v>
      </c>
      <c r="N69" s="4" t="s">
        <v>1</v>
      </c>
      <c r="O69" s="4" t="s">
        <v>1</v>
      </c>
      <c r="P69" s="4" t="s">
        <v>1</v>
      </c>
      <c r="Q69" s="4" t="s">
        <v>1</v>
      </c>
      <c r="R69" s="4" t="s">
        <v>1</v>
      </c>
      <c r="S69" s="4" t="s">
        <v>1</v>
      </c>
      <c r="T69" s="4" t="s">
        <v>1</v>
      </c>
      <c r="U69" s="4" t="s">
        <v>1</v>
      </c>
    </row>
    <row r="70" spans="1:21" x14ac:dyDescent="0.3">
      <c r="A70" s="3" t="s">
        <v>71</v>
      </c>
      <c r="B70" s="4"/>
      <c r="C70" s="4">
        <v>-9</v>
      </c>
      <c r="D70" s="4">
        <v>4</v>
      </c>
      <c r="E70" s="4">
        <v>29</v>
      </c>
      <c r="F70" s="4">
        <v>18</v>
      </c>
      <c r="G70" s="4">
        <v>67</v>
      </c>
      <c r="H70" s="4">
        <v>-89</v>
      </c>
      <c r="I70" s="4">
        <v>-6</v>
      </c>
      <c r="J70" s="4">
        <v>0</v>
      </c>
      <c r="K70" s="4">
        <v>76</v>
      </c>
      <c r="L70" s="4">
        <v>-52</v>
      </c>
      <c r="M70" s="4">
        <v>-49</v>
      </c>
      <c r="N70" s="4">
        <v>90</v>
      </c>
      <c r="O70" s="4">
        <v>-88</v>
      </c>
      <c r="P70" s="4">
        <v>-66</v>
      </c>
      <c r="Q70" s="4">
        <v>-10</v>
      </c>
      <c r="R70" s="4">
        <v>44</v>
      </c>
      <c r="S70" s="4">
        <v>28</v>
      </c>
      <c r="T70" s="4">
        <v>79</v>
      </c>
      <c r="U70" s="4">
        <v>34</v>
      </c>
    </row>
    <row r="71" spans="1:21" x14ac:dyDescent="0.3">
      <c r="A71" s="3" t="s">
        <v>72</v>
      </c>
      <c r="B71" s="4"/>
      <c r="C71" s="4" t="s">
        <v>1</v>
      </c>
      <c r="D71" s="4" t="s">
        <v>1</v>
      </c>
      <c r="E71" s="4" t="s">
        <v>1</v>
      </c>
      <c r="F71" s="4" t="s">
        <v>1</v>
      </c>
      <c r="G71" s="4" t="s">
        <v>1</v>
      </c>
      <c r="H71" s="4">
        <v>31.562764271561946</v>
      </c>
      <c r="I71" s="4">
        <v>42.09581234878317</v>
      </c>
      <c r="J71" s="4">
        <v>31.606454185993812</v>
      </c>
      <c r="K71" s="4">
        <v>23.485893509581274</v>
      </c>
      <c r="L71" s="4">
        <v>47.949524081117261</v>
      </c>
      <c r="M71" s="4">
        <v>106.93968240451522</v>
      </c>
      <c r="N71" s="4">
        <v>43.567010526283525</v>
      </c>
      <c r="O71" s="4">
        <v>118.2457310719409</v>
      </c>
      <c r="P71" s="4">
        <v>88</v>
      </c>
      <c r="Q71" s="4">
        <v>23.498715522748398</v>
      </c>
      <c r="R71" s="4">
        <v>105.80172173704227</v>
      </c>
      <c r="S71" s="4">
        <v>13</v>
      </c>
      <c r="T71" s="4">
        <v>35.75</v>
      </c>
      <c r="U71" s="4">
        <v>37.537500000000001</v>
      </c>
    </row>
    <row r="72" spans="1:21" x14ac:dyDescent="0.3">
      <c r="A72" s="3" t="s">
        <v>73</v>
      </c>
      <c r="B72" s="4"/>
      <c r="C72" s="4">
        <v>5</v>
      </c>
      <c r="D72" s="4">
        <v>2</v>
      </c>
      <c r="E72" s="4">
        <v>-1</v>
      </c>
      <c r="F72" s="4">
        <v>0</v>
      </c>
      <c r="G72" s="4">
        <v>6</v>
      </c>
      <c r="H72" s="4">
        <v>5</v>
      </c>
      <c r="I72" s="4">
        <v>-2</v>
      </c>
      <c r="J72" s="4">
        <v>3</v>
      </c>
      <c r="K72" s="4">
        <v>4</v>
      </c>
      <c r="L72" s="4">
        <v>3</v>
      </c>
      <c r="M72" s="4">
        <v>0</v>
      </c>
      <c r="N72" s="4">
        <v>-1</v>
      </c>
      <c r="O72" s="4">
        <v>-4</v>
      </c>
      <c r="P72" s="4">
        <v>0.5</v>
      </c>
      <c r="Q72" s="4">
        <v>0.70000000000000284</v>
      </c>
      <c r="R72" s="4">
        <v>-1.4000000000000057</v>
      </c>
      <c r="S72" s="4">
        <v>-0.99829512757888483</v>
      </c>
      <c r="T72" s="4">
        <v>-0.98905029305432324</v>
      </c>
      <c r="U72" s="4">
        <v>-0.97989107145426202</v>
      </c>
    </row>
    <row r="73" spans="1:21" x14ac:dyDescent="0.3">
      <c r="A73" s="3" t="s">
        <v>74</v>
      </c>
      <c r="B73" s="4"/>
      <c r="C73" s="4" t="s">
        <v>1</v>
      </c>
      <c r="D73" s="4" t="s">
        <v>1</v>
      </c>
      <c r="E73" s="4" t="s">
        <v>1</v>
      </c>
      <c r="F73" s="4" t="s">
        <v>1</v>
      </c>
      <c r="G73" s="4" t="s">
        <v>1</v>
      </c>
      <c r="H73" s="4" t="s">
        <v>1</v>
      </c>
      <c r="I73" s="4" t="s">
        <v>1</v>
      </c>
      <c r="J73" s="4">
        <v>2.464049130294427</v>
      </c>
      <c r="K73" s="4">
        <v>1.9348358227564546</v>
      </c>
      <c r="L73" s="4">
        <v>1.0760023333333493</v>
      </c>
      <c r="M73" s="4">
        <v>3.5389467358286169</v>
      </c>
      <c r="N73" s="4">
        <v>1.4976041107810971</v>
      </c>
      <c r="O73" s="4">
        <v>3.445370687406367</v>
      </c>
      <c r="P73" s="4">
        <v>3.7908651128450401</v>
      </c>
      <c r="Q73" s="4">
        <v>4.4697992914236693</v>
      </c>
      <c r="R73" s="4">
        <v>3.5109010779199821</v>
      </c>
      <c r="S73" s="4">
        <v>4.5999999999999943</v>
      </c>
      <c r="T73" s="4">
        <v>3.6125693920797581</v>
      </c>
      <c r="U73" s="4">
        <v>3.7137372805494602</v>
      </c>
    </row>
    <row r="74" spans="1:21" x14ac:dyDescent="0.3">
      <c r="A74" s="7" t="s">
        <v>75</v>
      </c>
      <c r="B74" s="4"/>
      <c r="C74" s="4" t="s">
        <v>1</v>
      </c>
      <c r="D74" s="4" t="s">
        <v>1</v>
      </c>
      <c r="E74" s="4" t="s">
        <v>1</v>
      </c>
      <c r="F74" s="4" t="s">
        <v>1</v>
      </c>
      <c r="G74" s="4" t="s">
        <v>1</v>
      </c>
      <c r="H74" s="4" t="s">
        <v>1</v>
      </c>
      <c r="I74" s="4" t="s">
        <v>1</v>
      </c>
      <c r="J74" s="4" t="s">
        <v>1</v>
      </c>
      <c r="K74" s="4" t="s">
        <v>1</v>
      </c>
      <c r="L74" s="4" t="s">
        <v>1</v>
      </c>
      <c r="M74" s="4" t="s">
        <v>1</v>
      </c>
      <c r="N74" s="4" t="s">
        <v>1</v>
      </c>
      <c r="O74" s="4" t="s">
        <v>1</v>
      </c>
      <c r="P74" s="4" t="s">
        <v>1</v>
      </c>
      <c r="Q74" s="4" t="s">
        <v>1</v>
      </c>
      <c r="R74" s="4" t="s">
        <v>1</v>
      </c>
      <c r="S74" s="4" t="s">
        <v>1</v>
      </c>
      <c r="T74" s="4" t="s">
        <v>1</v>
      </c>
      <c r="U74" s="4" t="s">
        <v>1</v>
      </c>
    </row>
    <row r="75" spans="1:21" x14ac:dyDescent="0.3">
      <c r="A75" s="3" t="s">
        <v>76</v>
      </c>
      <c r="B75" s="4"/>
      <c r="C75" s="4">
        <v>791</v>
      </c>
      <c r="D75" s="4">
        <v>1045</v>
      </c>
      <c r="E75" s="4">
        <v>682</v>
      </c>
      <c r="F75" s="4">
        <v>478</v>
      </c>
      <c r="G75" s="4">
        <v>136.79999999999927</v>
      </c>
      <c r="H75" s="4">
        <v>-318.13826435619558</v>
      </c>
      <c r="I75" s="4">
        <v>-9.8217551741072384</v>
      </c>
      <c r="J75" s="4">
        <v>1106.4241657921011</v>
      </c>
      <c r="K75" s="4">
        <v>340.15585373820431</v>
      </c>
      <c r="L75" s="4">
        <v>-709</v>
      </c>
      <c r="M75" s="4">
        <v>128</v>
      </c>
      <c r="N75" s="4">
        <v>193</v>
      </c>
      <c r="O75" s="4">
        <v>-181</v>
      </c>
      <c r="P75" s="4">
        <v>564</v>
      </c>
      <c r="Q75" s="4">
        <v>-117</v>
      </c>
      <c r="R75" s="4">
        <v>116</v>
      </c>
      <c r="S75" s="4">
        <v>-206</v>
      </c>
      <c r="T75" s="4">
        <v>236</v>
      </c>
      <c r="U75" s="4">
        <v>1761</v>
      </c>
    </row>
    <row r="76" spans="1:21" x14ac:dyDescent="0.3">
      <c r="A76" s="3" t="s">
        <v>77</v>
      </c>
      <c r="B76" s="4"/>
      <c r="C76" s="4">
        <v>497</v>
      </c>
      <c r="D76" s="4">
        <v>647</v>
      </c>
      <c r="E76" s="4">
        <v>449</v>
      </c>
      <c r="F76" s="4">
        <v>504</v>
      </c>
      <c r="G76" s="4">
        <v>170.13999999999942</v>
      </c>
      <c r="H76" s="4">
        <v>-6.2707538462218508</v>
      </c>
      <c r="I76" s="4">
        <v>23.498973848523747</v>
      </c>
      <c r="J76" s="4">
        <v>-224.28365723150091</v>
      </c>
      <c r="K76" s="4">
        <v>321.14543722920098</v>
      </c>
      <c r="L76" s="4">
        <v>-74</v>
      </c>
      <c r="M76" s="4">
        <v>173</v>
      </c>
      <c r="N76" s="4">
        <v>404</v>
      </c>
      <c r="O76" s="4">
        <v>673</v>
      </c>
      <c r="P76" s="4">
        <v>1192</v>
      </c>
      <c r="Q76" s="4">
        <v>612.15748963884107</v>
      </c>
      <c r="R76" s="4">
        <v>463.93846153846243</v>
      </c>
      <c r="S76" s="4">
        <v>954.19673659673572</v>
      </c>
      <c r="T76" s="4">
        <v>1182.4801864801848</v>
      </c>
      <c r="U76" s="4">
        <v>2449</v>
      </c>
    </row>
    <row r="77" spans="1:21" x14ac:dyDescent="0.3">
      <c r="A77" s="3" t="s">
        <v>78</v>
      </c>
      <c r="B77" s="4"/>
      <c r="C77" s="4">
        <v>92</v>
      </c>
      <c r="D77" s="4">
        <v>37</v>
      </c>
      <c r="E77" s="4">
        <v>111</v>
      </c>
      <c r="F77" s="4">
        <v>-12</v>
      </c>
      <c r="G77" s="4">
        <v>5.5799999999999272</v>
      </c>
      <c r="H77" s="4">
        <v>112.73451604708475</v>
      </c>
      <c r="I77" s="4">
        <v>23.316367153181091</v>
      </c>
      <c r="J77" s="4">
        <v>65.047097030882242</v>
      </c>
      <c r="K77" s="4">
        <v>-122.29798023114813</v>
      </c>
      <c r="L77" s="4">
        <v>-22</v>
      </c>
      <c r="M77" s="4">
        <v>31</v>
      </c>
      <c r="N77" s="4">
        <v>35</v>
      </c>
      <c r="O77" s="4">
        <v>72</v>
      </c>
      <c r="P77" s="4">
        <v>-54</v>
      </c>
      <c r="Q77" s="4">
        <v>37.842510361160521</v>
      </c>
      <c r="R77" s="4">
        <v>21.461538461538566</v>
      </c>
      <c r="S77" s="4">
        <v>42.251748251748268</v>
      </c>
      <c r="T77" s="4">
        <v>125.67132867132864</v>
      </c>
      <c r="U77" s="4">
        <v>61.641025641025635</v>
      </c>
    </row>
    <row r="78" spans="1:21" x14ac:dyDescent="0.3">
      <c r="A78" s="3" t="s">
        <v>79</v>
      </c>
      <c r="B78" s="4"/>
      <c r="C78" s="4" t="s">
        <v>1</v>
      </c>
      <c r="D78" s="4" t="s">
        <v>1</v>
      </c>
      <c r="E78" s="4" t="s">
        <v>1</v>
      </c>
      <c r="F78" s="4" t="s">
        <v>1</v>
      </c>
      <c r="G78" s="4" t="s">
        <v>1</v>
      </c>
      <c r="H78" s="4" t="s">
        <v>1</v>
      </c>
      <c r="I78" s="4">
        <v>8.7512999999999863</v>
      </c>
      <c r="J78" s="4">
        <v>9.8447999999999922</v>
      </c>
      <c r="K78" s="4">
        <v>4.6521600000000092</v>
      </c>
      <c r="L78" s="4">
        <v>8</v>
      </c>
      <c r="M78" s="4">
        <v>6</v>
      </c>
      <c r="N78" s="4">
        <v>-1</v>
      </c>
      <c r="O78" s="4">
        <v>0</v>
      </c>
      <c r="P78" s="4">
        <v>1</v>
      </c>
      <c r="Q78" s="4">
        <v>1</v>
      </c>
      <c r="R78" s="4">
        <v>2</v>
      </c>
      <c r="S78" s="4">
        <v>3</v>
      </c>
      <c r="T78" s="4">
        <v>2</v>
      </c>
      <c r="U78" s="4">
        <v>11</v>
      </c>
    </row>
    <row r="79" spans="1:21" x14ac:dyDescent="0.3">
      <c r="A79" s="3" t="s">
        <v>80</v>
      </c>
      <c r="B79" s="4"/>
      <c r="C79" s="4">
        <v>32</v>
      </c>
      <c r="D79" s="4">
        <v>292</v>
      </c>
      <c r="E79" s="4">
        <v>15</v>
      </c>
      <c r="F79" s="4">
        <v>-23</v>
      </c>
      <c r="G79" s="4">
        <v>-64</v>
      </c>
      <c r="H79" s="4">
        <v>8.7943830257959235</v>
      </c>
      <c r="I79" s="4">
        <v>13.063312104589215</v>
      </c>
      <c r="J79" s="4">
        <v>19.698050265774839</v>
      </c>
      <c r="K79" s="4">
        <v>24.444254603840022</v>
      </c>
      <c r="L79" s="4">
        <v>6</v>
      </c>
      <c r="M79" s="4">
        <v>14</v>
      </c>
      <c r="N79" s="4">
        <v>-4</v>
      </c>
      <c r="O79" s="4">
        <v>-32</v>
      </c>
      <c r="P79" s="4">
        <v>36</v>
      </c>
      <c r="Q79" s="4">
        <v>10</v>
      </c>
      <c r="R79" s="4">
        <v>21</v>
      </c>
      <c r="S79" s="4">
        <v>11</v>
      </c>
      <c r="T79" s="4">
        <v>18</v>
      </c>
      <c r="U79" s="4">
        <v>51</v>
      </c>
    </row>
    <row r="80" spans="1:21" x14ac:dyDescent="0.3">
      <c r="A80" s="3" t="s">
        <v>81</v>
      </c>
      <c r="B80" s="4"/>
      <c r="C80" s="4">
        <v>73</v>
      </c>
      <c r="D80" s="4">
        <v>-159</v>
      </c>
      <c r="E80" s="4">
        <v>11</v>
      </c>
      <c r="F80" s="4">
        <v>214</v>
      </c>
      <c r="G80" s="4">
        <v>419.22</v>
      </c>
      <c r="H80" s="4">
        <v>38.213811597860285</v>
      </c>
      <c r="I80" s="4">
        <v>65.600612491139827</v>
      </c>
      <c r="J80" s="4">
        <v>97.634178113259622</v>
      </c>
      <c r="K80" s="4">
        <v>268.05139779774026</v>
      </c>
      <c r="L80" s="4">
        <v>15</v>
      </c>
      <c r="M80" s="4">
        <v>245</v>
      </c>
      <c r="N80" s="4">
        <v>-123</v>
      </c>
      <c r="O80" s="4">
        <v>89</v>
      </c>
      <c r="P80" s="4">
        <v>310</v>
      </c>
      <c r="Q80" s="4">
        <v>79</v>
      </c>
      <c r="R80" s="4">
        <v>151</v>
      </c>
      <c r="S80" s="4">
        <v>157</v>
      </c>
      <c r="T80" s="4">
        <v>0</v>
      </c>
      <c r="U80" s="4">
        <v>404</v>
      </c>
    </row>
    <row r="81" spans="1:21" x14ac:dyDescent="0.3">
      <c r="A81" s="7" t="s">
        <v>82</v>
      </c>
      <c r="B81" s="4"/>
      <c r="C81" s="4" t="s">
        <v>1</v>
      </c>
      <c r="D81" s="4" t="s">
        <v>1</v>
      </c>
      <c r="E81" s="4" t="s">
        <v>1</v>
      </c>
      <c r="F81" s="4" t="s">
        <v>1</v>
      </c>
      <c r="G81" s="4" t="s">
        <v>1</v>
      </c>
      <c r="H81" s="4" t="s">
        <v>1</v>
      </c>
      <c r="I81" s="4" t="s">
        <v>1</v>
      </c>
      <c r="J81" s="4" t="s">
        <v>1</v>
      </c>
      <c r="K81" s="4" t="s">
        <v>1</v>
      </c>
      <c r="L81" s="4" t="s">
        <v>1</v>
      </c>
      <c r="M81" s="4" t="s">
        <v>1</v>
      </c>
      <c r="N81" s="4" t="s">
        <v>1</v>
      </c>
      <c r="O81" s="4" t="s">
        <v>1</v>
      </c>
      <c r="P81" s="4" t="s">
        <v>1</v>
      </c>
      <c r="Q81" s="4" t="s">
        <v>1</v>
      </c>
      <c r="R81" s="4" t="s">
        <v>1</v>
      </c>
      <c r="S81" s="4" t="s">
        <v>1</v>
      </c>
      <c r="T81" s="4" t="s">
        <v>1</v>
      </c>
      <c r="U81" s="4" t="s">
        <v>1</v>
      </c>
    </row>
    <row r="82" spans="1:21" x14ac:dyDescent="0.3">
      <c r="A82" s="3" t="s">
        <v>83</v>
      </c>
      <c r="B82" s="4"/>
      <c r="C82" s="4">
        <v>-17.659451605465975</v>
      </c>
      <c r="D82" s="4">
        <v>9.5411043951168679</v>
      </c>
      <c r="E82" s="4">
        <v>-8.0294278950905635</v>
      </c>
      <c r="F82" s="4">
        <v>20.07844399999999</v>
      </c>
      <c r="G82" s="4">
        <v>-11.936161999999996</v>
      </c>
      <c r="H82" s="4">
        <v>-3</v>
      </c>
      <c r="I82" s="4">
        <v>-3</v>
      </c>
      <c r="J82" s="4">
        <v>-12</v>
      </c>
      <c r="K82" s="4">
        <v>-4.2416894792677127</v>
      </c>
      <c r="L82" s="4">
        <v>-2.0935108999073009</v>
      </c>
      <c r="M82" s="4">
        <v>5.415228959083592</v>
      </c>
      <c r="N82" s="4">
        <v>-6.4052075365913907</v>
      </c>
      <c r="O82" s="4">
        <v>2.9000000000000057</v>
      </c>
      <c r="P82" s="4">
        <v>-19.568434993277364</v>
      </c>
      <c r="Q82" s="4">
        <v>-17.518701773478824</v>
      </c>
      <c r="R82" s="4">
        <v>5.8618631068463714</v>
      </c>
      <c r="S82" s="4">
        <v>11.192630864949109</v>
      </c>
      <c r="T82" s="4">
        <v>2.8421709430404007E-14</v>
      </c>
      <c r="U82" s="4">
        <v>0</v>
      </c>
    </row>
    <row r="83" spans="1:21" x14ac:dyDescent="0.3">
      <c r="A83" s="3" t="s">
        <v>84</v>
      </c>
      <c r="B83" s="4"/>
      <c r="C83" s="4">
        <v>1.9384284930360707</v>
      </c>
      <c r="D83" s="4">
        <v>1.8139298249720728</v>
      </c>
      <c r="E83" s="4">
        <v>1.6108150997331556</v>
      </c>
      <c r="F83" s="4">
        <v>4.8766080400000007</v>
      </c>
      <c r="G83" s="4">
        <v>2.3731682833289902</v>
      </c>
      <c r="H83" s="4">
        <v>1</v>
      </c>
      <c r="I83" s="4">
        <v>3</v>
      </c>
      <c r="J83" s="4">
        <v>3.1363828000981613</v>
      </c>
      <c r="K83" s="4">
        <v>-2.8282470348781032</v>
      </c>
      <c r="L83" s="4">
        <v>-3.3744213835532904</v>
      </c>
      <c r="M83" s="4">
        <v>-5.5133805891359415</v>
      </c>
      <c r="N83" s="4">
        <v>-1.4327141449832794</v>
      </c>
      <c r="O83" s="4">
        <v>7.2224871314254813E-2</v>
      </c>
      <c r="P83" s="4">
        <v>-8.6867195702424738E-2</v>
      </c>
      <c r="Q83" s="4">
        <v>0.1153785085810064</v>
      </c>
      <c r="R83" s="4">
        <v>-7.7146155622536128E-2</v>
      </c>
      <c r="S83" s="4">
        <v>-9.4713108526107703E-2</v>
      </c>
      <c r="T83" s="4">
        <v>-0.31975486259000246</v>
      </c>
      <c r="U83" s="4">
        <v>-0.25514082791879295</v>
      </c>
    </row>
    <row r="84" spans="1:21" x14ac:dyDescent="0.3">
      <c r="A84" s="3" t="s">
        <v>85</v>
      </c>
      <c r="B84" s="4"/>
      <c r="C84" s="4" t="s">
        <v>1</v>
      </c>
      <c r="D84" s="4" t="s">
        <v>1</v>
      </c>
      <c r="E84" s="4" t="s">
        <v>1</v>
      </c>
      <c r="F84" s="4" t="s">
        <v>1</v>
      </c>
      <c r="G84" s="4" t="s">
        <v>1</v>
      </c>
      <c r="H84" s="4" t="s">
        <v>1</v>
      </c>
      <c r="I84" s="4" t="s">
        <v>1</v>
      </c>
      <c r="J84" s="4">
        <v>15</v>
      </c>
      <c r="K84" s="4">
        <v>15.490565163180264</v>
      </c>
      <c r="L84" s="4">
        <v>20.242205562674357</v>
      </c>
      <c r="M84" s="4">
        <v>29.459129653305823</v>
      </c>
      <c r="N84" s="4">
        <v>39.520185112371024</v>
      </c>
      <c r="O84" s="4">
        <v>30.512204758780172</v>
      </c>
      <c r="P84" s="4">
        <v>57.05213858907976</v>
      </c>
      <c r="Q84" s="4">
        <v>44.805379244560328</v>
      </c>
      <c r="R84" s="4">
        <v>44.536492539476626</v>
      </c>
      <c r="S84" s="4">
        <v>44.688750776115057</v>
      </c>
      <c r="T84" s="4">
        <v>78.827961963131997</v>
      </c>
      <c r="U84" s="4">
        <v>55.802002444365144</v>
      </c>
    </row>
    <row r="85" spans="1:21" x14ac:dyDescent="0.3">
      <c r="A85" s="3" t="s">
        <v>86</v>
      </c>
      <c r="B85" s="4"/>
      <c r="C85" s="4" t="s">
        <v>1</v>
      </c>
      <c r="D85" s="4" t="s">
        <v>1</v>
      </c>
      <c r="E85" s="4" t="s">
        <v>1</v>
      </c>
      <c r="F85" s="4" t="s">
        <v>1</v>
      </c>
      <c r="G85" s="4" t="s">
        <v>1</v>
      </c>
      <c r="H85" s="4" t="s">
        <v>1</v>
      </c>
      <c r="I85" s="4" t="s">
        <v>1</v>
      </c>
      <c r="J85" s="4" t="s">
        <v>1</v>
      </c>
      <c r="K85" s="4" t="s">
        <v>1</v>
      </c>
      <c r="L85" s="4">
        <v>8.1631385417971103E-2</v>
      </c>
      <c r="M85" s="4">
        <v>0.73022673743891886</v>
      </c>
      <c r="N85" s="4">
        <v>-16.612588356496694</v>
      </c>
      <c r="O85" s="4">
        <v>7.1383045826746745</v>
      </c>
      <c r="P85" s="4">
        <v>7.7314169125017429E-2</v>
      </c>
      <c r="Q85" s="4">
        <v>0.23259999865223335</v>
      </c>
      <c r="R85" s="4">
        <v>-1.0027625614580415</v>
      </c>
      <c r="S85" s="4">
        <v>7.6249757734032642E-2</v>
      </c>
      <c r="T85" s="4">
        <v>0</v>
      </c>
      <c r="U85" s="4">
        <v>0</v>
      </c>
    </row>
    <row r="86" spans="1:21" x14ac:dyDescent="0.3">
      <c r="A86" s="3" t="s">
        <v>87</v>
      </c>
      <c r="B86" s="4"/>
      <c r="C86" s="4" t="s">
        <v>1</v>
      </c>
      <c r="D86" s="4" t="s">
        <v>1</v>
      </c>
      <c r="E86" s="4" t="s">
        <v>1</v>
      </c>
      <c r="F86" s="4" t="s">
        <v>1</v>
      </c>
      <c r="G86" s="4" t="s">
        <v>1</v>
      </c>
      <c r="H86" s="4" t="s">
        <v>1</v>
      </c>
      <c r="I86" s="4">
        <v>79</v>
      </c>
      <c r="J86" s="4">
        <v>-22</v>
      </c>
      <c r="K86" s="4">
        <v>-88</v>
      </c>
      <c r="L86" s="4">
        <v>70</v>
      </c>
      <c r="M86" s="4">
        <v>91</v>
      </c>
      <c r="N86" s="4">
        <v>32</v>
      </c>
      <c r="O86" s="4">
        <v>-33</v>
      </c>
      <c r="P86" s="4">
        <v>2</v>
      </c>
      <c r="Q86" s="4">
        <v>100</v>
      </c>
      <c r="R86" s="4">
        <v>-49</v>
      </c>
      <c r="S86" s="4">
        <v>82</v>
      </c>
      <c r="T86" s="4">
        <v>0</v>
      </c>
      <c r="U86" s="4">
        <v>0</v>
      </c>
    </row>
    <row r="87" spans="1:21" x14ac:dyDescent="0.3">
      <c r="A87" s="3" t="s">
        <v>88</v>
      </c>
      <c r="B87" s="4"/>
      <c r="C87" s="4" t="s">
        <v>1</v>
      </c>
      <c r="D87" s="4" t="s">
        <v>1</v>
      </c>
      <c r="E87" s="4" t="s">
        <v>1</v>
      </c>
      <c r="F87" s="4" t="s">
        <v>1</v>
      </c>
      <c r="G87" s="4" t="s">
        <v>1</v>
      </c>
      <c r="H87" s="4" t="s">
        <v>1</v>
      </c>
      <c r="I87" s="4" t="s">
        <v>1</v>
      </c>
      <c r="J87" s="4" t="s">
        <v>1</v>
      </c>
      <c r="K87" s="4" t="s">
        <v>1</v>
      </c>
      <c r="L87" s="4" t="s">
        <v>1</v>
      </c>
      <c r="M87" s="4" t="s">
        <v>1</v>
      </c>
      <c r="N87" s="4" t="s">
        <v>1</v>
      </c>
      <c r="O87" s="4" t="s">
        <v>1</v>
      </c>
      <c r="P87" s="4">
        <v>0</v>
      </c>
      <c r="Q87" s="4">
        <v>0</v>
      </c>
      <c r="R87" s="4">
        <v>0</v>
      </c>
      <c r="S87" s="4">
        <v>0</v>
      </c>
      <c r="T87" s="4">
        <v>0</v>
      </c>
      <c r="U87" s="4">
        <v>0</v>
      </c>
    </row>
    <row r="88" spans="1:21" x14ac:dyDescent="0.3">
      <c r="A88" s="3" t="s">
        <v>89</v>
      </c>
      <c r="B88" s="4"/>
      <c r="C88" s="4" t="s">
        <v>1</v>
      </c>
      <c r="D88" s="4" t="s">
        <v>1</v>
      </c>
      <c r="E88" s="4" t="s">
        <v>1</v>
      </c>
      <c r="F88" s="4" t="s">
        <v>1</v>
      </c>
      <c r="G88" s="4" t="s">
        <v>1</v>
      </c>
      <c r="H88" s="4" t="s">
        <v>1</v>
      </c>
      <c r="I88" s="4" t="s">
        <v>1</v>
      </c>
      <c r="J88" s="4" t="s">
        <v>1</v>
      </c>
      <c r="K88" s="4" t="s">
        <v>1</v>
      </c>
      <c r="L88" s="4" t="s">
        <v>1</v>
      </c>
      <c r="M88" s="4" t="s">
        <v>1</v>
      </c>
      <c r="N88" s="4" t="s">
        <v>1</v>
      </c>
      <c r="O88" s="4" t="s">
        <v>1</v>
      </c>
      <c r="P88" s="4">
        <v>0</v>
      </c>
      <c r="Q88" s="4">
        <v>0</v>
      </c>
      <c r="R88" s="4">
        <v>0</v>
      </c>
      <c r="S88" s="4">
        <v>0</v>
      </c>
      <c r="T88" s="4">
        <v>0</v>
      </c>
      <c r="U88" s="4">
        <v>0</v>
      </c>
    </row>
    <row r="89" spans="1:21" x14ac:dyDescent="0.3">
      <c r="A89" s="3" t="s">
        <v>90</v>
      </c>
      <c r="B89" s="4"/>
      <c r="C89" s="4" t="s">
        <v>1</v>
      </c>
      <c r="D89" s="4" t="s">
        <v>1</v>
      </c>
      <c r="E89" s="4" t="s">
        <v>1</v>
      </c>
      <c r="F89" s="4" t="s">
        <v>1</v>
      </c>
      <c r="G89" s="4" t="s">
        <v>1</v>
      </c>
      <c r="H89" s="4" t="s">
        <v>1</v>
      </c>
      <c r="I89" s="4" t="s">
        <v>1</v>
      </c>
      <c r="J89" s="4" t="s">
        <v>1</v>
      </c>
      <c r="K89" s="4" t="s">
        <v>1</v>
      </c>
      <c r="L89" s="4" t="s">
        <v>1</v>
      </c>
      <c r="M89" s="4" t="s">
        <v>1</v>
      </c>
      <c r="N89" s="4" t="s">
        <v>1</v>
      </c>
      <c r="O89" s="4" t="s">
        <v>1</v>
      </c>
      <c r="P89" s="4">
        <v>-18.740922687999984</v>
      </c>
      <c r="Q89" s="4">
        <v>-42.764812528000022</v>
      </c>
      <c r="R89" s="4">
        <v>-47.971664463999986</v>
      </c>
      <c r="S89" s="4">
        <v>34.206312927999988</v>
      </c>
      <c r="T89" s="4">
        <v>17.71222423484798</v>
      </c>
      <c r="U89" s="4">
        <v>5.6739820814994317</v>
      </c>
    </row>
    <row r="90" spans="1:21" x14ac:dyDescent="0.3">
      <c r="A90" s="3" t="s">
        <v>91</v>
      </c>
      <c r="B90" s="4"/>
      <c r="C90" s="4" t="s">
        <v>1</v>
      </c>
      <c r="D90" s="4" t="s">
        <v>1</v>
      </c>
      <c r="E90" s="4" t="s">
        <v>1</v>
      </c>
      <c r="F90" s="4" t="s">
        <v>1</v>
      </c>
      <c r="G90" s="4" t="s">
        <v>1</v>
      </c>
      <c r="H90" s="4" t="s">
        <v>1</v>
      </c>
      <c r="I90" s="4" t="s">
        <v>1</v>
      </c>
      <c r="J90" s="4" t="s">
        <v>1</v>
      </c>
      <c r="K90" s="4" t="s">
        <v>1</v>
      </c>
      <c r="L90" s="4" t="s">
        <v>1</v>
      </c>
      <c r="M90" s="4" t="s">
        <v>1</v>
      </c>
      <c r="N90" s="4" t="s">
        <v>1</v>
      </c>
      <c r="O90" s="4" t="s">
        <v>1</v>
      </c>
      <c r="P90" s="4">
        <v>-1.4010788513406283</v>
      </c>
      <c r="Q90" s="4">
        <v>-0.56556401713469739</v>
      </c>
      <c r="R90" s="4">
        <v>0.40132444867523631</v>
      </c>
      <c r="S90" s="4">
        <v>0.41162176741234191</v>
      </c>
      <c r="T90" s="4">
        <v>0.33664441535776035</v>
      </c>
      <c r="U90" s="4">
        <v>1.652639226439792</v>
      </c>
    </row>
    <row r="91" spans="1:21" x14ac:dyDescent="0.3">
      <c r="A91" s="3" t="s">
        <v>92</v>
      </c>
      <c r="B91" s="4"/>
      <c r="C91" s="4" t="s">
        <v>1</v>
      </c>
      <c r="D91" s="4" t="s">
        <v>1</v>
      </c>
      <c r="E91" s="4" t="s">
        <v>1</v>
      </c>
      <c r="F91" s="4" t="s">
        <v>1</v>
      </c>
      <c r="G91" s="4" t="s">
        <v>1</v>
      </c>
      <c r="H91" s="4" t="s">
        <v>1</v>
      </c>
      <c r="I91" s="4" t="s">
        <v>1</v>
      </c>
      <c r="J91" s="4" t="s">
        <v>1</v>
      </c>
      <c r="K91" s="4" t="s">
        <v>1</v>
      </c>
      <c r="L91" s="4" t="s">
        <v>1</v>
      </c>
      <c r="M91" s="4" t="s">
        <v>1</v>
      </c>
      <c r="N91" s="4" t="s">
        <v>1</v>
      </c>
      <c r="O91" s="4" t="s">
        <v>1</v>
      </c>
      <c r="P91" s="4">
        <v>5205.3690000000006</v>
      </c>
      <c r="Q91" s="4">
        <v>0</v>
      </c>
      <c r="R91" s="4">
        <v>0</v>
      </c>
      <c r="S91" s="4">
        <v>0</v>
      </c>
      <c r="T91" s="4">
        <v>0.44899950039871328</v>
      </c>
      <c r="U91" s="4">
        <v>0</v>
      </c>
    </row>
    <row r="92" spans="1:21" x14ac:dyDescent="0.3">
      <c r="A92" s="3" t="s">
        <v>93</v>
      </c>
      <c r="B92" s="4"/>
      <c r="C92" s="4" t="s">
        <v>1</v>
      </c>
      <c r="D92" s="4" t="s">
        <v>1</v>
      </c>
      <c r="E92" s="4" t="s">
        <v>1</v>
      </c>
      <c r="F92" s="4" t="s">
        <v>1</v>
      </c>
      <c r="G92" s="4" t="s">
        <v>1</v>
      </c>
      <c r="H92" s="4" t="s">
        <v>1</v>
      </c>
      <c r="I92" s="4" t="s">
        <v>1</v>
      </c>
      <c r="J92" s="4" t="s">
        <v>1</v>
      </c>
      <c r="K92" s="4" t="s">
        <v>1</v>
      </c>
      <c r="L92" s="4" t="s">
        <v>1</v>
      </c>
      <c r="M92" s="4" t="s">
        <v>1</v>
      </c>
      <c r="N92" s="4" t="s">
        <v>1</v>
      </c>
      <c r="O92" s="4" t="s">
        <v>1</v>
      </c>
      <c r="P92" s="4">
        <v>1537.5540000000001</v>
      </c>
      <c r="Q92" s="4">
        <v>0</v>
      </c>
      <c r="R92" s="4">
        <v>0</v>
      </c>
      <c r="S92" s="4">
        <v>0</v>
      </c>
      <c r="T92" s="4">
        <v>0</v>
      </c>
      <c r="U92" s="4">
        <v>0</v>
      </c>
    </row>
    <row r="93" spans="1:21" x14ac:dyDescent="0.3">
      <c r="A93" s="7" t="s">
        <v>94</v>
      </c>
      <c r="B93" s="4"/>
      <c r="C93" s="4" t="s">
        <v>1</v>
      </c>
      <c r="D93" s="4" t="s">
        <v>1</v>
      </c>
      <c r="E93" s="4" t="s">
        <v>1</v>
      </c>
      <c r="F93" s="4" t="s">
        <v>1</v>
      </c>
      <c r="G93" s="4" t="s">
        <v>1</v>
      </c>
      <c r="H93" s="4" t="s">
        <v>1</v>
      </c>
      <c r="I93" s="4" t="s">
        <v>1</v>
      </c>
      <c r="J93" s="4" t="s">
        <v>1</v>
      </c>
      <c r="K93" s="4" t="s">
        <v>1</v>
      </c>
      <c r="L93" s="4" t="s">
        <v>1</v>
      </c>
      <c r="M93" s="4" t="s">
        <v>1</v>
      </c>
      <c r="N93" s="4" t="s">
        <v>1</v>
      </c>
      <c r="O93" s="4" t="s">
        <v>1</v>
      </c>
      <c r="P93" s="4" t="s">
        <v>1</v>
      </c>
      <c r="Q93" s="4" t="s">
        <v>1</v>
      </c>
      <c r="R93" s="4" t="s">
        <v>1</v>
      </c>
      <c r="S93" s="4" t="s">
        <v>1</v>
      </c>
      <c r="T93" s="4" t="s">
        <v>1</v>
      </c>
      <c r="U93" s="4" t="s">
        <v>1</v>
      </c>
    </row>
    <row r="94" spans="1:21" x14ac:dyDescent="0.3">
      <c r="A94" s="3" t="s">
        <v>95</v>
      </c>
      <c r="B94" s="4"/>
      <c r="C94" s="4">
        <v>3.7699999999995271</v>
      </c>
      <c r="D94" s="4">
        <v>218.92000000000007</v>
      </c>
      <c r="E94" s="4">
        <v>206.96000000000004</v>
      </c>
      <c r="F94" s="4">
        <v>227.36999999999989</v>
      </c>
      <c r="G94" s="4">
        <v>-7.1499999999996362</v>
      </c>
      <c r="H94" s="4">
        <v>31.070000000000618</v>
      </c>
      <c r="I94" s="4">
        <v>244.65999999999985</v>
      </c>
      <c r="J94" s="4">
        <v>353.21000000000004</v>
      </c>
      <c r="K94" s="4">
        <v>186.97500000000036</v>
      </c>
      <c r="L94" s="4">
        <v>150.14999999999964</v>
      </c>
      <c r="M94" s="4">
        <v>191.69999999999982</v>
      </c>
      <c r="N94" s="4">
        <v>224.40000000000055</v>
      </c>
      <c r="O94" s="4">
        <v>328</v>
      </c>
      <c r="P94" s="4">
        <v>298</v>
      </c>
      <c r="Q94" s="4">
        <v>218</v>
      </c>
      <c r="R94" s="4">
        <v>-27</v>
      </c>
      <c r="S94" s="4">
        <v>430</v>
      </c>
      <c r="T94" s="4">
        <v>588</v>
      </c>
      <c r="U94" s="4">
        <v>255.40036375890412</v>
      </c>
    </row>
    <row r="95" spans="1:21" x14ac:dyDescent="0.3">
      <c r="A95" s="3" t="s">
        <v>96</v>
      </c>
      <c r="B95" s="4"/>
      <c r="C95" s="4">
        <v>43.939999999999941</v>
      </c>
      <c r="D95" s="4">
        <v>70.330000000000155</v>
      </c>
      <c r="E95" s="4">
        <v>83.979999999999791</v>
      </c>
      <c r="F95" s="4">
        <v>16.6400000000001</v>
      </c>
      <c r="G95" s="4">
        <v>95.680000000000064</v>
      </c>
      <c r="H95" s="4">
        <v>63.180000000000064</v>
      </c>
      <c r="I95" s="4">
        <v>68.769999999999982</v>
      </c>
      <c r="J95" s="4">
        <v>-6.2400000000002365</v>
      </c>
      <c r="K95" s="4">
        <v>9.6525000000001455</v>
      </c>
      <c r="L95" s="4">
        <v>31.875000000000227</v>
      </c>
      <c r="M95" s="4">
        <v>55.949999999999818</v>
      </c>
      <c r="N95" s="4">
        <v>-36.099999999999909</v>
      </c>
      <c r="O95" s="4">
        <v>-8</v>
      </c>
      <c r="P95" s="4">
        <v>112</v>
      </c>
      <c r="Q95" s="4">
        <v>116</v>
      </c>
      <c r="R95" s="4">
        <v>110</v>
      </c>
      <c r="S95" s="4">
        <v>124</v>
      </c>
      <c r="T95" s="4">
        <v>48.265633205665559</v>
      </c>
      <c r="U95" s="4">
        <v>50.98390595656533</v>
      </c>
    </row>
    <row r="96" spans="1:21" x14ac:dyDescent="0.3">
      <c r="A96" s="3" t="s">
        <v>97</v>
      </c>
      <c r="B96" s="4"/>
      <c r="C96" s="4" t="s">
        <v>1</v>
      </c>
      <c r="D96" s="4" t="s">
        <v>1</v>
      </c>
      <c r="E96" s="4" t="s">
        <v>1</v>
      </c>
      <c r="F96" s="4" t="s">
        <v>1</v>
      </c>
      <c r="G96" s="4" t="s">
        <v>1</v>
      </c>
      <c r="H96" s="4" t="s">
        <v>1</v>
      </c>
      <c r="I96" s="4" t="s">
        <v>1</v>
      </c>
      <c r="J96" s="4" t="s">
        <v>1</v>
      </c>
      <c r="K96" s="4" t="s">
        <v>1</v>
      </c>
      <c r="L96" s="4">
        <v>6.2249999999999091</v>
      </c>
      <c r="M96" s="4">
        <v>42</v>
      </c>
      <c r="N96" s="4">
        <v>7.6500000000000909</v>
      </c>
      <c r="O96" s="4">
        <v>39</v>
      </c>
      <c r="P96" s="4">
        <v>35</v>
      </c>
      <c r="Q96" s="4">
        <v>31.75</v>
      </c>
      <c r="R96" s="4">
        <v>-189</v>
      </c>
      <c r="S96" s="4">
        <v>17</v>
      </c>
      <c r="T96" s="4">
        <v>238</v>
      </c>
      <c r="U96" s="4">
        <v>30.35340673018742</v>
      </c>
    </row>
    <row r="97" spans="1:21" x14ac:dyDescent="0.3">
      <c r="A97" s="3" t="s">
        <v>98</v>
      </c>
      <c r="B97" s="4"/>
      <c r="C97" s="4">
        <v>6.8100000000000023</v>
      </c>
      <c r="D97" s="4">
        <v>-33.539999999999964</v>
      </c>
      <c r="E97" s="4">
        <v>17.289999999999964</v>
      </c>
      <c r="F97" s="4">
        <v>14.66210950670677</v>
      </c>
      <c r="G97" s="4">
        <v>1.0854085407322032</v>
      </c>
      <c r="H97" s="4">
        <v>-45.708155518286333</v>
      </c>
      <c r="I97" s="4">
        <v>-53.687228653644354</v>
      </c>
      <c r="J97" s="4">
        <v>96.695445375212103</v>
      </c>
      <c r="K97" s="4">
        <v>-97.390629823971722</v>
      </c>
      <c r="L97" s="4">
        <v>45.806972166551418</v>
      </c>
      <c r="M97" s="4">
        <v>209.89930483524995</v>
      </c>
      <c r="N97" s="4">
        <v>-164.5715874439461</v>
      </c>
      <c r="O97" s="4">
        <v>41</v>
      </c>
      <c r="P97" s="4">
        <v>70</v>
      </c>
      <c r="Q97" s="4">
        <v>44.75</v>
      </c>
      <c r="R97" s="4">
        <v>-35</v>
      </c>
      <c r="S97" s="4">
        <v>66</v>
      </c>
      <c r="T97" s="4">
        <v>37.649555395056318</v>
      </c>
      <c r="U97" s="4">
        <v>39.235113584592568</v>
      </c>
    </row>
    <row r="98" spans="1:21" x14ac:dyDescent="0.3">
      <c r="A98" s="3" t="s">
        <v>99</v>
      </c>
      <c r="B98" s="4"/>
      <c r="C98" s="4" t="s">
        <v>1</v>
      </c>
      <c r="D98" s="4" t="s">
        <v>1</v>
      </c>
      <c r="E98" s="4" t="s">
        <v>1</v>
      </c>
      <c r="F98" s="4" t="s">
        <v>1</v>
      </c>
      <c r="G98" s="4" t="s">
        <v>1</v>
      </c>
      <c r="H98" s="4" t="s">
        <v>1</v>
      </c>
      <c r="I98" s="4" t="s">
        <v>1</v>
      </c>
      <c r="J98" s="4" t="s">
        <v>1</v>
      </c>
      <c r="K98" s="4" t="s">
        <v>1</v>
      </c>
      <c r="L98" s="4">
        <v>40.950000000000045</v>
      </c>
      <c r="M98" s="4">
        <v>95.070349999999962</v>
      </c>
      <c r="N98" s="4">
        <v>40.976699999999965</v>
      </c>
      <c r="O98" s="4">
        <v>-14.987249999999989</v>
      </c>
      <c r="P98" s="4">
        <v>7.0401999999999987</v>
      </c>
      <c r="Q98" s="4">
        <v>6.4500000000000171</v>
      </c>
      <c r="R98" s="4">
        <v>-97</v>
      </c>
      <c r="S98" s="4">
        <v>11</v>
      </c>
      <c r="T98" s="4">
        <v>86</v>
      </c>
      <c r="U98" s="4">
        <v>9.6531308483697646</v>
      </c>
    </row>
    <row r="99" spans="1:21" x14ac:dyDescent="0.3">
      <c r="A99" s="3" t="s">
        <v>100</v>
      </c>
      <c r="B99" s="4"/>
      <c r="C99" s="4">
        <v>24.57000000000005</v>
      </c>
      <c r="D99" s="4">
        <v>39.129999999999995</v>
      </c>
      <c r="E99" s="4">
        <v>33.279999999999973</v>
      </c>
      <c r="F99" s="4">
        <v>33.670000000000073</v>
      </c>
      <c r="G99" s="4">
        <v>9.6200000000000045</v>
      </c>
      <c r="H99" s="4">
        <v>-114.53000000000009</v>
      </c>
      <c r="I99" s="4">
        <v>-146.76999999999998</v>
      </c>
      <c r="J99" s="4">
        <v>4.8099999999999454</v>
      </c>
      <c r="K99" s="4">
        <v>8.9099999999999682</v>
      </c>
      <c r="L99" s="4">
        <v>15.600000000000023</v>
      </c>
      <c r="M99" s="4">
        <v>23.700000000000045</v>
      </c>
      <c r="N99" s="4">
        <v>12.600000000000023</v>
      </c>
      <c r="O99" s="4">
        <v>-0.90000000000009095</v>
      </c>
      <c r="P99" s="4">
        <v>31.350000000000023</v>
      </c>
      <c r="Q99" s="4">
        <v>57.200000000000045</v>
      </c>
      <c r="R99" s="4">
        <v>-210</v>
      </c>
      <c r="S99" s="4">
        <v>-11</v>
      </c>
      <c r="T99" s="4">
        <v>172</v>
      </c>
      <c r="U99" s="4">
        <v>20.475506434609891</v>
      </c>
    </row>
    <row r="100" spans="1:21" x14ac:dyDescent="0.3">
      <c r="A100" s="3" t="s">
        <v>101</v>
      </c>
      <c r="B100" s="4"/>
      <c r="C100" s="4">
        <v>0.90331926416166652</v>
      </c>
      <c r="D100" s="4">
        <v>8.6460558141189097</v>
      </c>
      <c r="E100" s="4">
        <v>7.8717821591231427</v>
      </c>
      <c r="F100" s="4">
        <v>12.15014043224059</v>
      </c>
      <c r="G100" s="4">
        <v>-0.99265853204579457</v>
      </c>
      <c r="H100" s="4">
        <v>8.9339267884121512</v>
      </c>
      <c r="I100" s="4">
        <v>-0.99265853204579457</v>
      </c>
      <c r="J100" s="4">
        <v>-3.3611143818526159</v>
      </c>
      <c r="K100" s="4">
        <v>-3.8311308588183408</v>
      </c>
      <c r="L100" s="4">
        <v>-3.3733767234998879</v>
      </c>
      <c r="M100" s="4">
        <v>7.4732999999999947</v>
      </c>
      <c r="N100" s="4">
        <v>17.53725</v>
      </c>
      <c r="O100" s="4">
        <v>12.109799999999979</v>
      </c>
      <c r="P100" s="4">
        <v>10.150000000000034</v>
      </c>
      <c r="Q100" s="4">
        <v>8.5</v>
      </c>
      <c r="R100" s="4">
        <v>21</v>
      </c>
      <c r="S100" s="4">
        <v>29</v>
      </c>
      <c r="T100" s="4">
        <v>6.796353409227283</v>
      </c>
      <c r="U100" s="4">
        <v>6.9637100022095844</v>
      </c>
    </row>
    <row r="101" spans="1:21" x14ac:dyDescent="0.3">
      <c r="A101" s="3" t="s">
        <v>102</v>
      </c>
      <c r="B101" s="4"/>
      <c r="C101" s="4">
        <v>-1.3991478780952207</v>
      </c>
      <c r="D101" s="4">
        <v>18.748581566476048</v>
      </c>
      <c r="E101" s="4">
        <v>31.620742044952067</v>
      </c>
      <c r="F101" s="4">
        <v>15.218423843281869</v>
      </c>
      <c r="G101" s="4">
        <v>-30.135492758974067</v>
      </c>
      <c r="H101" s="4">
        <v>-2.1525351970695397</v>
      </c>
      <c r="I101" s="4">
        <v>32.288027956043663</v>
      </c>
      <c r="J101" s="4">
        <v>-37.398306508420262</v>
      </c>
      <c r="K101" s="4">
        <v>12.150000000000034</v>
      </c>
      <c r="L101" s="4">
        <v>34.649999999999977</v>
      </c>
      <c r="M101" s="4">
        <v>64.549999999999955</v>
      </c>
      <c r="N101" s="4">
        <v>46.200000000000045</v>
      </c>
      <c r="O101" s="4">
        <v>22.699999999999932</v>
      </c>
      <c r="P101" s="4">
        <v>74.400000000000091</v>
      </c>
      <c r="Q101" s="4">
        <v>70.349999999999909</v>
      </c>
      <c r="R101" s="4">
        <v>-296.48</v>
      </c>
      <c r="S101" s="4">
        <v>151</v>
      </c>
      <c r="T101" s="4">
        <v>145</v>
      </c>
      <c r="U101" s="4">
        <v>59.76872946739288</v>
      </c>
    </row>
    <row r="102" spans="1:21" x14ac:dyDescent="0.3">
      <c r="A102" s="3" t="s">
        <v>103</v>
      </c>
      <c r="B102" s="4"/>
      <c r="C102" s="4" t="s">
        <v>1</v>
      </c>
      <c r="D102" s="4" t="s">
        <v>1</v>
      </c>
      <c r="E102" s="4" t="s">
        <v>1</v>
      </c>
      <c r="F102" s="4" t="s">
        <v>1</v>
      </c>
      <c r="G102" s="4" t="s">
        <v>1</v>
      </c>
      <c r="H102" s="4">
        <v>0</v>
      </c>
      <c r="I102" s="4">
        <v>0</v>
      </c>
      <c r="J102" s="4">
        <v>0</v>
      </c>
      <c r="K102" s="4">
        <v>0</v>
      </c>
      <c r="L102" s="4">
        <v>0</v>
      </c>
      <c r="M102" s="4">
        <v>0</v>
      </c>
      <c r="N102" s="4">
        <v>0</v>
      </c>
      <c r="O102" s="4">
        <v>0</v>
      </c>
      <c r="P102" s="4">
        <v>0</v>
      </c>
      <c r="Q102" s="4">
        <v>0</v>
      </c>
      <c r="R102" s="4">
        <v>0</v>
      </c>
      <c r="S102" s="4">
        <v>0</v>
      </c>
      <c r="T102" s="4">
        <v>0</v>
      </c>
      <c r="U102" s="4">
        <v>0</v>
      </c>
    </row>
    <row r="103" spans="1:21" x14ac:dyDescent="0.3">
      <c r="A103" s="3" t="s">
        <v>104</v>
      </c>
      <c r="B103" s="4"/>
      <c r="C103" s="4">
        <v>5</v>
      </c>
      <c r="D103" s="4">
        <v>0</v>
      </c>
      <c r="E103" s="4">
        <v>5</v>
      </c>
      <c r="F103" s="4">
        <v>7</v>
      </c>
      <c r="G103" s="4">
        <v>6</v>
      </c>
      <c r="H103" s="4">
        <v>5</v>
      </c>
      <c r="I103" s="4">
        <v>10</v>
      </c>
      <c r="J103" s="4">
        <v>10</v>
      </c>
      <c r="K103" s="4">
        <v>4.2000000000000028</v>
      </c>
      <c r="L103" s="4">
        <v>5.9999999999999858</v>
      </c>
      <c r="M103" s="4">
        <v>10.800000000000011</v>
      </c>
      <c r="N103" s="4">
        <v>11</v>
      </c>
      <c r="O103" s="4">
        <v>7</v>
      </c>
      <c r="P103" s="4">
        <v>18</v>
      </c>
      <c r="Q103" s="4">
        <v>17</v>
      </c>
      <c r="R103" s="4">
        <v>-14</v>
      </c>
      <c r="S103" s="4">
        <v>52</v>
      </c>
      <c r="T103" s="4">
        <v>43</v>
      </c>
      <c r="U103" s="4">
        <v>26</v>
      </c>
    </row>
    <row r="104" spans="1:21" x14ac:dyDescent="0.3">
      <c r="A104" s="7" t="s">
        <v>105</v>
      </c>
      <c r="B104" s="4"/>
      <c r="C104" s="4" t="s">
        <v>1</v>
      </c>
      <c r="D104" s="4" t="s">
        <v>1</v>
      </c>
      <c r="E104" s="4" t="s">
        <v>1</v>
      </c>
      <c r="F104" s="4" t="s">
        <v>1</v>
      </c>
      <c r="G104" s="4" t="s">
        <v>1</v>
      </c>
      <c r="H104" s="4" t="s">
        <v>1</v>
      </c>
      <c r="I104" s="4" t="s">
        <v>1</v>
      </c>
      <c r="J104" s="4" t="s">
        <v>1</v>
      </c>
      <c r="K104" s="4" t="s">
        <v>1</v>
      </c>
      <c r="L104" s="4" t="s">
        <v>1</v>
      </c>
      <c r="M104" s="4" t="s">
        <v>1</v>
      </c>
      <c r="N104" s="4" t="s">
        <v>1</v>
      </c>
      <c r="O104" s="4" t="s">
        <v>1</v>
      </c>
      <c r="P104" s="4" t="s">
        <v>1</v>
      </c>
      <c r="Q104" s="4" t="s">
        <v>1</v>
      </c>
      <c r="R104" s="4" t="s">
        <v>1</v>
      </c>
      <c r="S104" s="4" t="s">
        <v>1</v>
      </c>
      <c r="T104" s="4" t="s">
        <v>1</v>
      </c>
      <c r="U104" s="4" t="s">
        <v>1</v>
      </c>
    </row>
    <row r="105" spans="1:21" x14ac:dyDescent="0.3">
      <c r="A105" s="3" t="s">
        <v>106</v>
      </c>
      <c r="B105" s="4"/>
      <c r="C105" s="4" t="s">
        <v>1</v>
      </c>
      <c r="D105" s="4" t="s">
        <v>1</v>
      </c>
      <c r="E105" s="4" t="s">
        <v>1</v>
      </c>
      <c r="F105" s="4" t="s">
        <v>1</v>
      </c>
      <c r="G105" s="4" t="s">
        <v>1</v>
      </c>
      <c r="H105" s="4" t="s">
        <v>1</v>
      </c>
      <c r="I105" s="4" t="s">
        <v>1</v>
      </c>
      <c r="J105" s="4" t="s">
        <v>1</v>
      </c>
      <c r="K105" s="4" t="s">
        <v>1</v>
      </c>
      <c r="L105" s="4">
        <v>-0.48509530000000001</v>
      </c>
      <c r="M105" s="4">
        <v>1.1608399360000003</v>
      </c>
      <c r="N105" s="4">
        <v>1.0790315719999997</v>
      </c>
      <c r="O105" s="4">
        <v>1.3972409880000001</v>
      </c>
      <c r="P105" s="4">
        <v>7.507479861910241</v>
      </c>
      <c r="Q105" s="4">
        <v>15.980358299158212</v>
      </c>
      <c r="R105" s="4">
        <v>5.864197530864196</v>
      </c>
      <c r="S105" s="4">
        <v>-6</v>
      </c>
      <c r="T105" s="4">
        <v>-3</v>
      </c>
      <c r="U105" s="4">
        <v>10</v>
      </c>
    </row>
    <row r="106" spans="1:21" x14ac:dyDescent="0.3">
      <c r="A106" s="3" t="s">
        <v>107</v>
      </c>
      <c r="B106" s="4"/>
      <c r="C106" s="4" t="s">
        <v>1</v>
      </c>
      <c r="D106" s="4" t="s">
        <v>1</v>
      </c>
      <c r="E106" s="4" t="s">
        <v>1</v>
      </c>
      <c r="F106" s="4" t="s">
        <v>1</v>
      </c>
      <c r="G106" s="4" t="s">
        <v>1</v>
      </c>
      <c r="H106" s="4" t="s">
        <v>1</v>
      </c>
      <c r="I106" s="4" t="s">
        <v>1</v>
      </c>
      <c r="J106" s="4" t="s">
        <v>1</v>
      </c>
      <c r="K106" s="4" t="s">
        <v>1</v>
      </c>
      <c r="L106" s="4">
        <v>1.94983024</v>
      </c>
      <c r="M106" s="4">
        <v>2.3594631999999991</v>
      </c>
      <c r="N106" s="4">
        <v>2.4386867600000004</v>
      </c>
      <c r="O106" s="4">
        <v>4.2117523865570412</v>
      </c>
      <c r="P106" s="4">
        <v>8.2371267199999991</v>
      </c>
      <c r="Q106" s="4">
        <v>21</v>
      </c>
      <c r="R106" s="4">
        <v>41</v>
      </c>
      <c r="S106" s="4">
        <v>51</v>
      </c>
      <c r="T106" s="4">
        <v>41</v>
      </c>
      <c r="U106" s="4">
        <v>35</v>
      </c>
    </row>
    <row r="107" spans="1:21" x14ac:dyDescent="0.3">
      <c r="A107" s="3" t="s">
        <v>108</v>
      </c>
      <c r="B107" s="4"/>
      <c r="C107" s="4" t="s">
        <v>1</v>
      </c>
      <c r="D107" s="4" t="s">
        <v>1</v>
      </c>
      <c r="E107" s="4" t="s">
        <v>1</v>
      </c>
      <c r="F107" s="4" t="s">
        <v>1</v>
      </c>
      <c r="G107" s="4" t="s">
        <v>1</v>
      </c>
      <c r="H107" s="4" t="s">
        <v>1</v>
      </c>
      <c r="I107" s="4" t="s">
        <v>1</v>
      </c>
      <c r="J107" s="4" t="s">
        <v>1</v>
      </c>
      <c r="K107" s="4" t="s">
        <v>1</v>
      </c>
      <c r="L107" s="4">
        <v>13.64697517946033</v>
      </c>
      <c r="M107" s="4">
        <v>16</v>
      </c>
      <c r="N107" s="4">
        <v>21</v>
      </c>
      <c r="O107" s="4">
        <v>24</v>
      </c>
      <c r="P107" s="4">
        <v>65</v>
      </c>
      <c r="Q107" s="4">
        <v>141.01116677516637</v>
      </c>
      <c r="R107" s="4">
        <v>152</v>
      </c>
      <c r="S107" s="4">
        <v>53</v>
      </c>
      <c r="T107" s="4">
        <v>-79</v>
      </c>
      <c r="U107" s="4">
        <v>-141</v>
      </c>
    </row>
    <row r="108" spans="1:21" x14ac:dyDescent="0.3">
      <c r="A108" s="3" t="s">
        <v>109</v>
      </c>
      <c r="B108" s="4"/>
      <c r="C108" s="4" t="s">
        <v>1</v>
      </c>
      <c r="D108" s="4" t="s">
        <v>1</v>
      </c>
      <c r="E108" s="4" t="s">
        <v>1</v>
      </c>
      <c r="F108" s="4" t="s">
        <v>1</v>
      </c>
      <c r="G108" s="4" t="s">
        <v>1</v>
      </c>
      <c r="H108" s="4" t="s">
        <v>1</v>
      </c>
      <c r="I108" s="4" t="s">
        <v>1</v>
      </c>
      <c r="J108" s="4" t="s">
        <v>1</v>
      </c>
      <c r="K108" s="4" t="s">
        <v>1</v>
      </c>
      <c r="L108" s="4">
        <v>53.213412859967775</v>
      </c>
      <c r="M108" s="4">
        <v>168</v>
      </c>
      <c r="N108" s="4">
        <v>-57</v>
      </c>
      <c r="O108" s="4">
        <v>-169</v>
      </c>
      <c r="P108" s="4">
        <v>-84</v>
      </c>
      <c r="Q108" s="4">
        <v>-220.62201857640477</v>
      </c>
      <c r="R108" s="4" t="s">
        <v>1</v>
      </c>
      <c r="S108" s="4" t="s">
        <v>1</v>
      </c>
      <c r="T108" s="4" t="s">
        <v>1</v>
      </c>
      <c r="U108" s="4">
        <v>0</v>
      </c>
    </row>
    <row r="109" spans="1:21" x14ac:dyDescent="0.3">
      <c r="A109" s="3" t="s">
        <v>110</v>
      </c>
      <c r="B109" s="4"/>
      <c r="C109" s="4">
        <v>5</v>
      </c>
      <c r="D109" s="4">
        <v>6</v>
      </c>
      <c r="E109" s="4">
        <v>5</v>
      </c>
      <c r="F109" s="4">
        <v>13.327997000000003</v>
      </c>
      <c r="G109" s="4">
        <v>2.9238900000000001</v>
      </c>
      <c r="H109" s="4">
        <v>4.4375219999999942</v>
      </c>
      <c r="I109" s="4">
        <v>19.281798000000009</v>
      </c>
      <c r="J109" s="4">
        <v>-16.711033</v>
      </c>
      <c r="K109" s="4">
        <v>-18.847584000000005</v>
      </c>
      <c r="L109" s="4">
        <v>-2.0231880000000046</v>
      </c>
      <c r="M109" s="4">
        <v>-6.3894019999999969</v>
      </c>
      <c r="N109" s="4">
        <v>16</v>
      </c>
      <c r="O109" s="4">
        <v>36</v>
      </c>
      <c r="P109" s="4">
        <v>-12.586044565331107</v>
      </c>
      <c r="Q109" s="4">
        <v>72.773149147420668</v>
      </c>
      <c r="R109" s="4" t="s">
        <v>1</v>
      </c>
      <c r="S109" s="4" t="s">
        <v>1</v>
      </c>
      <c r="T109" s="4" t="s">
        <v>1</v>
      </c>
      <c r="U109" s="4" t="s">
        <v>1</v>
      </c>
    </row>
    <row r="110" spans="1:21" x14ac:dyDescent="0.3">
      <c r="A110" s="3" t="s">
        <v>111</v>
      </c>
      <c r="B110" s="4"/>
      <c r="C110" s="4">
        <v>0</v>
      </c>
      <c r="D110" s="4">
        <v>2</v>
      </c>
      <c r="E110" s="4">
        <v>3</v>
      </c>
      <c r="F110" s="4">
        <v>5</v>
      </c>
      <c r="G110" s="4">
        <v>5</v>
      </c>
      <c r="H110" s="4">
        <v>5.9980873202780032</v>
      </c>
      <c r="I110" s="4">
        <v>-1.9980873202780032</v>
      </c>
      <c r="J110" s="4">
        <v>1.7143399128815773</v>
      </c>
      <c r="K110" s="4">
        <v>-0.37183191288157502</v>
      </c>
      <c r="L110" s="4">
        <v>-1.5470240000000004</v>
      </c>
      <c r="M110" s="4">
        <v>-1.1254520000000028</v>
      </c>
      <c r="N110" s="4">
        <v>-2.2577440000000024</v>
      </c>
      <c r="O110" s="4">
        <v>1.7694648271405526</v>
      </c>
      <c r="P110" s="4">
        <v>4.5875186450465506</v>
      </c>
      <c r="Q110" s="4">
        <v>7.1983595942154111</v>
      </c>
      <c r="R110" s="4">
        <v>-0.53086419753086744</v>
      </c>
      <c r="S110" s="4">
        <v>-1</v>
      </c>
      <c r="T110" s="4">
        <v>0</v>
      </c>
      <c r="U110" s="4">
        <v>0</v>
      </c>
    </row>
    <row r="111" spans="1:21" x14ac:dyDescent="0.3">
      <c r="A111" s="3" t="s">
        <v>112</v>
      </c>
      <c r="B111" s="4"/>
      <c r="C111" s="4" t="s">
        <v>1</v>
      </c>
      <c r="D111" s="4" t="s">
        <v>1</v>
      </c>
      <c r="E111" s="4" t="s">
        <v>1</v>
      </c>
      <c r="F111" s="4" t="s">
        <v>1</v>
      </c>
      <c r="G111" s="4" t="s">
        <v>1</v>
      </c>
      <c r="H111" s="4" t="s">
        <v>1</v>
      </c>
      <c r="I111" s="4" t="s">
        <v>1</v>
      </c>
      <c r="J111" s="4" t="s">
        <v>1</v>
      </c>
      <c r="K111" s="4" t="s">
        <v>1</v>
      </c>
      <c r="L111" s="4">
        <v>-3.6238469999999996</v>
      </c>
      <c r="M111" s="4">
        <v>1.4379969999999993</v>
      </c>
      <c r="N111" s="4">
        <v>2.7567840000000015</v>
      </c>
      <c r="O111" s="4">
        <v>-2.1892530000000008</v>
      </c>
      <c r="P111" s="4">
        <v>2.6920179935139661</v>
      </c>
      <c r="Q111" s="4">
        <v>4.4258579753939138</v>
      </c>
      <c r="R111" s="4">
        <v>-2.567901234567902</v>
      </c>
      <c r="S111" s="4">
        <v>-1</v>
      </c>
      <c r="T111" s="4">
        <v>0</v>
      </c>
      <c r="U111" s="4">
        <v>1</v>
      </c>
    </row>
    <row r="112" spans="1:21" x14ac:dyDescent="0.3">
      <c r="A112" s="3" t="s">
        <v>113</v>
      </c>
      <c r="B112" s="4"/>
      <c r="C112" s="4" t="s">
        <v>1</v>
      </c>
      <c r="D112" s="4" t="s">
        <v>1</v>
      </c>
      <c r="E112" s="4" t="s">
        <v>1</v>
      </c>
      <c r="F112" s="4" t="s">
        <v>1</v>
      </c>
      <c r="G112" s="4" t="s">
        <v>1</v>
      </c>
      <c r="H112" s="4" t="s">
        <v>1</v>
      </c>
      <c r="I112" s="4" t="s">
        <v>1</v>
      </c>
      <c r="J112" s="4" t="s">
        <v>1</v>
      </c>
      <c r="K112" s="4" t="s">
        <v>1</v>
      </c>
      <c r="L112" s="4">
        <v>1.3309119999999979</v>
      </c>
      <c r="M112" s="4">
        <v>0.40950400000000187</v>
      </c>
      <c r="N112" s="4">
        <v>0.79407999999999745</v>
      </c>
      <c r="O112" s="4">
        <v>0.31154672970195563</v>
      </c>
      <c r="P112" s="4">
        <v>2</v>
      </c>
      <c r="Q112" s="4">
        <v>-1</v>
      </c>
      <c r="R112" s="4">
        <v>1</v>
      </c>
      <c r="S112" s="4">
        <v>1</v>
      </c>
      <c r="T112" s="4">
        <v>1</v>
      </c>
      <c r="U112" s="4">
        <v>1</v>
      </c>
    </row>
    <row r="113" spans="1:21" x14ac:dyDescent="0.3">
      <c r="A113" s="3" t="s">
        <v>114</v>
      </c>
      <c r="B113" s="4"/>
      <c r="C113" s="4">
        <v>0</v>
      </c>
      <c r="D113" s="4">
        <v>0</v>
      </c>
      <c r="E113" s="4">
        <v>0</v>
      </c>
      <c r="F113" s="4">
        <v>0</v>
      </c>
      <c r="G113" s="4">
        <v>0</v>
      </c>
      <c r="H113" s="4">
        <v>0</v>
      </c>
      <c r="I113" s="4">
        <v>0</v>
      </c>
      <c r="J113" s="4">
        <v>0</v>
      </c>
      <c r="K113" s="4">
        <v>0</v>
      </c>
      <c r="L113" s="4">
        <v>0</v>
      </c>
      <c r="M113" s="4">
        <v>549</v>
      </c>
      <c r="N113" s="4">
        <v>145</v>
      </c>
      <c r="O113" s="4">
        <v>63</v>
      </c>
      <c r="P113" s="4">
        <v>118.61460403807928</v>
      </c>
      <c r="Q113" s="4">
        <v>67.381610187783281</v>
      </c>
      <c r="R113" s="4">
        <v>-98.288065843621439</v>
      </c>
      <c r="S113" s="4">
        <v>94</v>
      </c>
      <c r="T113" s="4">
        <v>-79</v>
      </c>
      <c r="U113" s="4">
        <v>44</v>
      </c>
    </row>
    <row r="114" spans="1:21" x14ac:dyDescent="0.3">
      <c r="A114" s="3" t="s">
        <v>115</v>
      </c>
      <c r="B114" s="4"/>
      <c r="C114" s="4" t="s">
        <v>1</v>
      </c>
      <c r="D114" s="4" t="s">
        <v>1</v>
      </c>
      <c r="E114" s="4" t="s">
        <v>1</v>
      </c>
      <c r="F114" s="4" t="s">
        <v>1</v>
      </c>
      <c r="G114" s="4" t="s">
        <v>1</v>
      </c>
      <c r="H114" s="4" t="s">
        <v>1</v>
      </c>
      <c r="I114" s="4" t="s">
        <v>1</v>
      </c>
      <c r="J114" s="4">
        <v>11.741227999999978</v>
      </c>
      <c r="K114" s="4">
        <v>12.52956800000004</v>
      </c>
      <c r="L114" s="4">
        <v>25.947611999999936</v>
      </c>
      <c r="M114" s="4">
        <v>26.178035999999906</v>
      </c>
      <c r="N114" s="4">
        <v>36.342724000000089</v>
      </c>
      <c r="O114" s="4">
        <v>47.920863309352512</v>
      </c>
      <c r="P114" s="4">
        <v>47</v>
      </c>
      <c r="Q114" s="4">
        <v>51</v>
      </c>
      <c r="R114" s="4">
        <v>35</v>
      </c>
      <c r="S114" s="4">
        <v>46</v>
      </c>
      <c r="T114" s="4">
        <v>25</v>
      </c>
      <c r="U114" s="4">
        <v>82</v>
      </c>
    </row>
    <row r="115" spans="1:21" x14ac:dyDescent="0.3">
      <c r="A115" s="3" t="s">
        <v>116</v>
      </c>
      <c r="B115" s="4"/>
      <c r="C115" s="4" t="s">
        <v>1</v>
      </c>
      <c r="D115" s="4" t="s">
        <v>1</v>
      </c>
      <c r="E115" s="4" t="s">
        <v>1</v>
      </c>
      <c r="F115" s="4" t="s">
        <v>1</v>
      </c>
      <c r="G115" s="4" t="s">
        <v>1</v>
      </c>
      <c r="H115" s="4" t="s">
        <v>1</v>
      </c>
      <c r="I115" s="4" t="s">
        <v>1</v>
      </c>
      <c r="J115" s="4">
        <v>1.0267040000000058</v>
      </c>
      <c r="K115" s="4">
        <v>0.49237199999999604</v>
      </c>
      <c r="L115" s="4">
        <v>0.45914400000000022</v>
      </c>
      <c r="M115" s="4">
        <v>0.34689999999999976</v>
      </c>
      <c r="N115" s="4">
        <v>0.19542400000000271</v>
      </c>
      <c r="O115" s="4">
        <v>0.67650643782116937</v>
      </c>
      <c r="P115" s="4">
        <v>0</v>
      </c>
      <c r="Q115" s="4">
        <v>0</v>
      </c>
      <c r="R115" s="4">
        <v>1</v>
      </c>
      <c r="S115" s="4">
        <v>0</v>
      </c>
      <c r="T115" s="4">
        <v>1</v>
      </c>
      <c r="U115" s="4">
        <v>1</v>
      </c>
    </row>
    <row r="116" spans="1:21" x14ac:dyDescent="0.3">
      <c r="A116" s="3" t="s">
        <v>117</v>
      </c>
      <c r="B116" s="4"/>
      <c r="C116" s="4">
        <v>1</v>
      </c>
      <c r="D116" s="4">
        <v>0</v>
      </c>
      <c r="E116" s="4">
        <v>10</v>
      </c>
      <c r="F116" s="4">
        <v>19</v>
      </c>
      <c r="G116" s="4">
        <v>20</v>
      </c>
      <c r="H116" s="4">
        <v>12</v>
      </c>
      <c r="I116" s="4">
        <v>5</v>
      </c>
      <c r="J116" s="4">
        <v>43.295561176241392</v>
      </c>
      <c r="K116" s="4">
        <v>12.97834347507245</v>
      </c>
      <c r="L116" s="4">
        <v>19.884763348686164</v>
      </c>
      <c r="M116" s="4">
        <v>5.1562359999999998</v>
      </c>
      <c r="N116" s="4">
        <v>3.558952000000005</v>
      </c>
      <c r="O116" s="4">
        <v>10.119677401849948</v>
      </c>
      <c r="P116" s="4">
        <v>6.6262919999999994</v>
      </c>
      <c r="Q116" s="4">
        <v>6</v>
      </c>
      <c r="R116" s="4">
        <v>7</v>
      </c>
      <c r="S116" s="4">
        <v>10</v>
      </c>
      <c r="T116" s="4">
        <v>8</v>
      </c>
      <c r="U116" s="4">
        <v>8</v>
      </c>
    </row>
    <row r="117" spans="1:21" x14ac:dyDescent="0.3">
      <c r="A117" s="3" t="s">
        <v>118</v>
      </c>
      <c r="B117" s="4"/>
      <c r="C117" s="4" t="s">
        <v>1</v>
      </c>
      <c r="D117" s="4" t="s">
        <v>1</v>
      </c>
      <c r="E117" s="4" t="s">
        <v>1</v>
      </c>
      <c r="F117" s="4" t="s">
        <v>1</v>
      </c>
      <c r="G117" s="4" t="s">
        <v>1</v>
      </c>
      <c r="H117" s="4" t="s">
        <v>1</v>
      </c>
      <c r="I117" s="4" t="s">
        <v>1</v>
      </c>
      <c r="J117" s="4" t="s">
        <v>1</v>
      </c>
      <c r="K117" s="4" t="s">
        <v>1</v>
      </c>
      <c r="L117" s="4" t="s">
        <v>1</v>
      </c>
      <c r="M117" s="4">
        <v>-6.6799479999999996</v>
      </c>
      <c r="N117" s="4">
        <v>-3.232249999999997</v>
      </c>
      <c r="O117" s="4">
        <v>-2.3124086690647516</v>
      </c>
      <c r="P117" s="4">
        <v>-2.0893709999999999</v>
      </c>
      <c r="Q117" s="4">
        <v>-2</v>
      </c>
      <c r="R117" s="4">
        <v>-2</v>
      </c>
      <c r="S117" s="4">
        <v>-1</v>
      </c>
      <c r="T117" s="4">
        <v>-1</v>
      </c>
      <c r="U117" s="4">
        <v>-1</v>
      </c>
    </row>
    <row r="118" spans="1:21" x14ac:dyDescent="0.3">
      <c r="A118" s="3" t="s">
        <v>119</v>
      </c>
      <c r="B118" s="4"/>
      <c r="C118" s="4" t="s">
        <v>1</v>
      </c>
      <c r="D118" s="4" t="s">
        <v>1</v>
      </c>
      <c r="E118" s="4" t="s">
        <v>1</v>
      </c>
      <c r="F118" s="4" t="s">
        <v>1</v>
      </c>
      <c r="G118" s="4" t="s">
        <v>1</v>
      </c>
      <c r="H118" s="4" t="s">
        <v>1</v>
      </c>
      <c r="I118" s="4" t="s">
        <v>1</v>
      </c>
      <c r="J118" s="4">
        <v>11.680951835354051</v>
      </c>
      <c r="K118" s="4">
        <v>3.5680241646459478</v>
      </c>
      <c r="L118" s="4">
        <v>12.720528000000002</v>
      </c>
      <c r="M118" s="4">
        <v>6.7971720000000033</v>
      </c>
      <c r="N118" s="4">
        <v>7.7504529999999932</v>
      </c>
      <c r="O118" s="4">
        <v>11.912641315519011</v>
      </c>
      <c r="P118" s="4">
        <v>11</v>
      </c>
      <c r="Q118" s="4">
        <v>9</v>
      </c>
      <c r="R118" s="4">
        <v>-10</v>
      </c>
      <c r="S118" s="4">
        <v>45</v>
      </c>
      <c r="T118" s="4">
        <v>25</v>
      </c>
      <c r="U118" s="4">
        <v>19</v>
      </c>
    </row>
    <row r="119" spans="1:21" x14ac:dyDescent="0.3">
      <c r="A119" s="3" t="s">
        <v>120</v>
      </c>
      <c r="B119" s="4"/>
      <c r="C119" s="4" t="s">
        <v>1</v>
      </c>
      <c r="D119" s="4" t="s">
        <v>1</v>
      </c>
      <c r="E119" s="4" t="s">
        <v>1</v>
      </c>
      <c r="F119" s="4" t="s">
        <v>1</v>
      </c>
      <c r="G119" s="4" t="s">
        <v>1</v>
      </c>
      <c r="H119" s="4" t="s">
        <v>1</v>
      </c>
      <c r="I119" s="4" t="s">
        <v>1</v>
      </c>
      <c r="J119" s="4" t="s">
        <v>1</v>
      </c>
      <c r="K119" s="4" t="s">
        <v>1</v>
      </c>
      <c r="L119" s="4" t="s">
        <v>1</v>
      </c>
      <c r="M119" s="4" t="s">
        <v>1</v>
      </c>
      <c r="N119" s="4" t="s">
        <v>1</v>
      </c>
      <c r="O119" s="4">
        <v>6.0267214799588871</v>
      </c>
      <c r="P119" s="4">
        <v>1</v>
      </c>
      <c r="Q119" s="4">
        <v>-3</v>
      </c>
      <c r="R119" s="4">
        <v>0</v>
      </c>
      <c r="S119" s="4">
        <v>7</v>
      </c>
      <c r="T119" s="4">
        <v>6</v>
      </c>
      <c r="U119" s="4">
        <v>8</v>
      </c>
    </row>
    <row r="120" spans="1:21" x14ac:dyDescent="0.3">
      <c r="A120" s="7" t="s">
        <v>121</v>
      </c>
      <c r="B120" s="4"/>
      <c r="C120" s="4" t="s">
        <v>1</v>
      </c>
      <c r="D120" s="4" t="s">
        <v>1</v>
      </c>
      <c r="E120" s="4" t="s">
        <v>1</v>
      </c>
      <c r="F120" s="4" t="s">
        <v>1</v>
      </c>
      <c r="G120" s="4" t="s">
        <v>1</v>
      </c>
      <c r="H120" s="4" t="s">
        <v>1</v>
      </c>
      <c r="I120" s="4" t="s">
        <v>1</v>
      </c>
      <c r="J120" s="4" t="s">
        <v>1</v>
      </c>
      <c r="K120" s="4" t="s">
        <v>1</v>
      </c>
      <c r="L120" s="4" t="s">
        <v>1</v>
      </c>
      <c r="M120" s="4" t="s">
        <v>1</v>
      </c>
      <c r="N120" s="4" t="s">
        <v>1</v>
      </c>
      <c r="O120" s="4" t="s">
        <v>1</v>
      </c>
      <c r="P120" s="4" t="s">
        <v>1</v>
      </c>
      <c r="Q120" s="4" t="s">
        <v>1</v>
      </c>
      <c r="R120" s="4" t="s">
        <v>1</v>
      </c>
      <c r="S120" s="4" t="s">
        <v>1</v>
      </c>
      <c r="T120" s="4" t="s">
        <v>1</v>
      </c>
      <c r="U120" s="4" t="s">
        <v>1</v>
      </c>
    </row>
    <row r="121" spans="1:21" x14ac:dyDescent="0.3">
      <c r="A121" s="3" t="s">
        <v>122</v>
      </c>
      <c r="B121" s="4"/>
      <c r="C121" s="4" t="s">
        <v>1</v>
      </c>
      <c r="D121" s="4" t="s">
        <v>1</v>
      </c>
      <c r="E121" s="4" t="s">
        <v>1</v>
      </c>
      <c r="F121" s="4" t="s">
        <v>1</v>
      </c>
      <c r="G121" s="4" t="s">
        <v>1</v>
      </c>
      <c r="H121" s="4" t="s">
        <v>1</v>
      </c>
      <c r="I121" s="4" t="s">
        <v>1</v>
      </c>
      <c r="J121" s="4" t="s">
        <v>1</v>
      </c>
      <c r="K121" s="4" t="s">
        <v>1</v>
      </c>
      <c r="L121" s="4" t="s">
        <v>1</v>
      </c>
      <c r="M121" s="4" t="s">
        <v>1</v>
      </c>
      <c r="N121" s="4" t="s">
        <v>1</v>
      </c>
      <c r="O121" s="4" t="s">
        <v>1</v>
      </c>
      <c r="P121" s="4" t="s">
        <v>1</v>
      </c>
      <c r="Q121" s="4" t="s">
        <v>1</v>
      </c>
      <c r="R121" s="4" t="s">
        <v>1</v>
      </c>
      <c r="S121" s="4">
        <v>0</v>
      </c>
      <c r="T121" s="6">
        <v>0.29999999999999982</v>
      </c>
      <c r="U121" s="6">
        <v>0</v>
      </c>
    </row>
  </sheetData>
  <conditionalFormatting sqref="B2:T20 U3:U20 B34:U67 B22:U32 B69:U121">
    <cfRule type="expression" dxfId="75" priority="12">
      <formula>$C2&lt;B$2</formula>
    </cfRule>
  </conditionalFormatting>
  <conditionalFormatting sqref="A2:A32 A110:A121 A34:A107">
    <cfRule type="expression" dxfId="74" priority="11">
      <formula>$AD2="-"</formula>
    </cfRule>
  </conditionalFormatting>
  <conditionalFormatting sqref="B33:U33">
    <cfRule type="expression" dxfId="73" priority="9">
      <formula>$C33&lt;B$2</formula>
    </cfRule>
  </conditionalFormatting>
  <conditionalFormatting sqref="A33">
    <cfRule type="expression" dxfId="72" priority="8">
      <formula>$AD33="-"</formula>
    </cfRule>
  </conditionalFormatting>
  <conditionalFormatting sqref="B21:U21">
    <cfRule type="expression" dxfId="71" priority="6">
      <formula>$C21&lt;B$2</formula>
    </cfRule>
  </conditionalFormatting>
  <conditionalFormatting sqref="B68:U68">
    <cfRule type="expression" dxfId="70" priority="5">
      <formula>$C68&lt;B$2</formula>
    </cfRule>
  </conditionalFormatting>
  <conditionalFormatting sqref="A109">
    <cfRule type="expression" dxfId="69" priority="3">
      <formula>$AD109="-"</formula>
    </cfRule>
  </conditionalFormatting>
  <conditionalFormatting sqref="A108">
    <cfRule type="expression" dxfId="68" priority="1">
      <formula>$AD108="-"</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F410E-61AB-4A78-B3CC-0CC18A73381A}">
  <dimension ref="A1:U121"/>
  <sheetViews>
    <sheetView topLeftCell="A56" workbookViewId="0">
      <selection activeCell="A71" sqref="A71:XFD71"/>
    </sheetView>
  </sheetViews>
  <sheetFormatPr defaultRowHeight="14.4" x14ac:dyDescent="0.3"/>
  <cols>
    <col min="2" max="2" width="25" customWidth="1"/>
  </cols>
  <sheetData>
    <row r="1" spans="1:21" x14ac:dyDescent="0.3">
      <c r="A1" s="8"/>
      <c r="B1" s="2">
        <v>2004</v>
      </c>
      <c r="C1" s="2">
        <v>2005</v>
      </c>
      <c r="D1" s="2">
        <v>2006</v>
      </c>
      <c r="E1" s="2">
        <v>2007</v>
      </c>
      <c r="F1" s="2">
        <v>2008</v>
      </c>
      <c r="G1" s="2">
        <v>2009</v>
      </c>
      <c r="H1" s="2">
        <v>2010</v>
      </c>
      <c r="I1" s="2">
        <v>2011</v>
      </c>
      <c r="J1" s="2">
        <v>2012</v>
      </c>
      <c r="K1" s="2">
        <v>2013</v>
      </c>
      <c r="L1" s="2">
        <v>2014</v>
      </c>
      <c r="M1" s="2">
        <v>2015</v>
      </c>
      <c r="N1" s="2">
        <v>2016</v>
      </c>
      <c r="O1" s="2">
        <v>2017</v>
      </c>
      <c r="P1" s="2">
        <v>2018</v>
      </c>
      <c r="Q1" s="2">
        <v>2019</v>
      </c>
      <c r="R1" s="2">
        <v>2020</v>
      </c>
      <c r="S1" s="2">
        <v>2021</v>
      </c>
      <c r="T1" s="2">
        <v>2022</v>
      </c>
      <c r="U1" s="2">
        <v>2023</v>
      </c>
    </row>
    <row r="2" spans="1:21" x14ac:dyDescent="0.3">
      <c r="A2" s="7" t="s">
        <v>0</v>
      </c>
      <c r="B2" s="4"/>
      <c r="C2" s="4" t="s">
        <v>1</v>
      </c>
      <c r="D2" s="4" t="s">
        <v>1</v>
      </c>
      <c r="E2" s="4" t="s">
        <v>1</v>
      </c>
      <c r="F2" s="4" t="s">
        <v>1</v>
      </c>
      <c r="G2" s="4" t="s">
        <v>1</v>
      </c>
      <c r="H2" s="4" t="s">
        <v>1</v>
      </c>
      <c r="I2" s="4" t="s">
        <v>1</v>
      </c>
      <c r="J2" s="4" t="s">
        <v>1</v>
      </c>
      <c r="K2" s="4" t="s">
        <v>1</v>
      </c>
      <c r="L2" s="4" t="s">
        <v>1</v>
      </c>
      <c r="M2" s="4" t="s">
        <v>1</v>
      </c>
      <c r="N2" s="4" t="s">
        <v>1</v>
      </c>
      <c r="O2" s="4" t="s">
        <v>1</v>
      </c>
      <c r="P2" s="4" t="s">
        <v>1</v>
      </c>
      <c r="Q2" s="4" t="s">
        <v>1</v>
      </c>
      <c r="R2" s="4" t="s">
        <v>1</v>
      </c>
      <c r="S2" s="4"/>
      <c r="T2" s="5"/>
      <c r="U2" s="4"/>
    </row>
    <row r="3" spans="1:21" x14ac:dyDescent="0.3">
      <c r="A3" s="3" t="s">
        <v>2</v>
      </c>
      <c r="B3" s="4"/>
      <c r="C3" s="4">
        <v>0</v>
      </c>
      <c r="D3" s="4">
        <v>0</v>
      </c>
      <c r="E3" s="4">
        <v>2</v>
      </c>
      <c r="F3" s="4">
        <v>0</v>
      </c>
      <c r="G3" s="4">
        <v>0</v>
      </c>
      <c r="H3" s="4">
        <v>0</v>
      </c>
      <c r="I3" s="4">
        <v>0</v>
      </c>
      <c r="J3" s="4">
        <v>0</v>
      </c>
      <c r="K3" s="4">
        <v>22</v>
      </c>
      <c r="L3" s="4">
        <v>0</v>
      </c>
      <c r="M3" s="4">
        <v>-13</v>
      </c>
      <c r="N3" s="4">
        <v>-27</v>
      </c>
      <c r="O3" s="4">
        <v>0</v>
      </c>
      <c r="P3" s="4">
        <v>0</v>
      </c>
      <c r="Q3" s="4">
        <v>0</v>
      </c>
      <c r="R3" s="4">
        <v>0</v>
      </c>
      <c r="S3" s="4">
        <v>0</v>
      </c>
      <c r="T3" s="4">
        <v>-230</v>
      </c>
      <c r="U3" s="4">
        <v>0</v>
      </c>
    </row>
    <row r="4" spans="1:21" x14ac:dyDescent="0.3">
      <c r="A4" s="3" t="s">
        <v>3</v>
      </c>
      <c r="B4" s="4"/>
      <c r="C4" s="4">
        <v>0</v>
      </c>
      <c r="D4" s="4">
        <v>1</v>
      </c>
      <c r="E4" s="4">
        <v>0</v>
      </c>
      <c r="F4" s="4">
        <v>0</v>
      </c>
      <c r="G4" s="4">
        <v>0</v>
      </c>
      <c r="H4" s="4">
        <v>0</v>
      </c>
      <c r="I4" s="4">
        <v>0</v>
      </c>
      <c r="J4" s="4">
        <v>27</v>
      </c>
      <c r="K4" s="4">
        <v>0</v>
      </c>
      <c r="L4" s="4">
        <v>0</v>
      </c>
      <c r="M4" s="4">
        <v>0</v>
      </c>
      <c r="N4" s="4">
        <v>0</v>
      </c>
      <c r="O4" s="4">
        <v>0</v>
      </c>
      <c r="P4" s="4">
        <v>0</v>
      </c>
      <c r="Q4" s="4">
        <v>0</v>
      </c>
      <c r="R4" s="4">
        <v>0.40000000000000036</v>
      </c>
      <c r="S4" s="4">
        <v>0</v>
      </c>
      <c r="T4" s="4">
        <v>0</v>
      </c>
      <c r="U4" s="4">
        <v>0</v>
      </c>
    </row>
    <row r="5" spans="1:21" x14ac:dyDescent="0.3">
      <c r="A5" s="3" t="s">
        <v>4</v>
      </c>
      <c r="B5" s="4"/>
      <c r="C5" s="4">
        <v>0</v>
      </c>
      <c r="D5" s="4">
        <v>0</v>
      </c>
      <c r="E5" s="4">
        <v>0</v>
      </c>
      <c r="F5" s="4">
        <v>0</v>
      </c>
      <c r="G5" s="4">
        <v>0</v>
      </c>
      <c r="H5" s="4">
        <v>0</v>
      </c>
      <c r="I5" s="4">
        <v>0</v>
      </c>
      <c r="J5" s="4">
        <v>0</v>
      </c>
      <c r="K5" s="4">
        <v>0</v>
      </c>
      <c r="L5" s="4">
        <v>-50</v>
      </c>
      <c r="M5" s="4">
        <v>0</v>
      </c>
      <c r="N5" s="4">
        <v>0</v>
      </c>
      <c r="O5" s="4">
        <v>0</v>
      </c>
      <c r="P5" s="4">
        <v>0</v>
      </c>
      <c r="Q5" s="4">
        <v>0</v>
      </c>
      <c r="R5" s="4">
        <v>0</v>
      </c>
      <c r="S5" s="4">
        <v>0</v>
      </c>
      <c r="T5" s="4">
        <v>0</v>
      </c>
      <c r="U5" s="4">
        <v>0</v>
      </c>
    </row>
    <row r="6" spans="1:21" x14ac:dyDescent="0.3">
      <c r="A6" s="3" t="s">
        <v>6</v>
      </c>
      <c r="B6" s="4"/>
      <c r="C6" s="4">
        <v>0</v>
      </c>
      <c r="D6" s="4">
        <v>0</v>
      </c>
      <c r="E6" s="4">
        <v>0</v>
      </c>
      <c r="F6" s="4">
        <v>0</v>
      </c>
      <c r="G6" s="4">
        <v>0</v>
      </c>
      <c r="H6" s="4">
        <v>0</v>
      </c>
      <c r="I6" s="4">
        <v>0</v>
      </c>
      <c r="J6" s="4">
        <v>0</v>
      </c>
      <c r="K6" s="4">
        <v>0</v>
      </c>
      <c r="L6" s="4">
        <v>0</v>
      </c>
      <c r="M6" s="4">
        <v>0</v>
      </c>
      <c r="N6" s="4">
        <v>0</v>
      </c>
      <c r="O6" s="4">
        <v>0</v>
      </c>
      <c r="P6" s="4">
        <v>0</v>
      </c>
      <c r="Q6" s="4">
        <v>0</v>
      </c>
      <c r="R6" s="4">
        <v>0</v>
      </c>
      <c r="S6" s="4">
        <v>0</v>
      </c>
      <c r="T6" s="4">
        <v>0</v>
      </c>
      <c r="U6" s="4">
        <v>0</v>
      </c>
    </row>
    <row r="7" spans="1:21" x14ac:dyDescent="0.3">
      <c r="A7" s="3" t="s">
        <v>7</v>
      </c>
      <c r="B7" s="4"/>
      <c r="C7" s="4">
        <v>0</v>
      </c>
      <c r="D7" s="4">
        <v>0</v>
      </c>
      <c r="E7" s="4">
        <v>0</v>
      </c>
      <c r="F7" s="4">
        <v>0</v>
      </c>
      <c r="G7" s="4">
        <v>0</v>
      </c>
      <c r="H7" s="4">
        <v>0</v>
      </c>
      <c r="I7" s="4">
        <v>0</v>
      </c>
      <c r="J7" s="4">
        <v>0</v>
      </c>
      <c r="K7" s="4">
        <v>0</v>
      </c>
      <c r="L7" s="4">
        <v>0</v>
      </c>
      <c r="M7" s="4">
        <v>0</v>
      </c>
      <c r="N7" s="4">
        <v>0</v>
      </c>
      <c r="O7" s="4">
        <v>0</v>
      </c>
      <c r="P7" s="4">
        <v>0</v>
      </c>
      <c r="Q7" s="4">
        <v>0</v>
      </c>
      <c r="R7" s="4">
        <v>0</v>
      </c>
      <c r="S7" s="4">
        <v>0</v>
      </c>
      <c r="T7" s="4">
        <v>0</v>
      </c>
      <c r="U7" s="4">
        <v>0</v>
      </c>
    </row>
    <row r="8" spans="1:21" x14ac:dyDescent="0.3">
      <c r="A8" s="7" t="s">
        <v>8</v>
      </c>
      <c r="B8" s="4"/>
      <c r="C8" s="4" t="s">
        <v>1</v>
      </c>
      <c r="D8" s="4" t="s">
        <v>1</v>
      </c>
      <c r="E8" s="4" t="s">
        <v>1</v>
      </c>
      <c r="F8" s="4" t="s">
        <v>1</v>
      </c>
      <c r="G8" s="4" t="s">
        <v>1</v>
      </c>
      <c r="H8" s="4" t="s">
        <v>1</v>
      </c>
      <c r="I8" s="4" t="s">
        <v>1</v>
      </c>
      <c r="J8" s="4" t="s">
        <v>1</v>
      </c>
      <c r="K8" s="4" t="s">
        <v>1</v>
      </c>
      <c r="L8" s="4" t="s">
        <v>1</v>
      </c>
      <c r="M8" s="4" t="s">
        <v>1</v>
      </c>
      <c r="N8" s="4" t="s">
        <v>1</v>
      </c>
      <c r="O8" s="4" t="s">
        <v>1</v>
      </c>
      <c r="P8" s="4" t="s">
        <v>1</v>
      </c>
      <c r="Q8" s="4" t="s">
        <v>1</v>
      </c>
      <c r="R8" s="4" t="s">
        <v>1</v>
      </c>
      <c r="S8" s="4" t="s">
        <v>1</v>
      </c>
      <c r="T8" s="4" t="s">
        <v>1</v>
      </c>
      <c r="U8" s="4" t="s">
        <v>1</v>
      </c>
    </row>
    <row r="9" spans="1:21" x14ac:dyDescent="0.3">
      <c r="A9" s="3" t="s">
        <v>9</v>
      </c>
      <c r="B9" s="4"/>
      <c r="C9" s="4">
        <v>0</v>
      </c>
      <c r="D9" s="4">
        <v>0</v>
      </c>
      <c r="E9" s="4">
        <v>0</v>
      </c>
      <c r="F9" s="4">
        <v>0</v>
      </c>
      <c r="G9" s="4">
        <v>60</v>
      </c>
      <c r="H9" s="4">
        <v>0</v>
      </c>
      <c r="I9" s="4">
        <v>0</v>
      </c>
      <c r="J9" s="4">
        <v>0</v>
      </c>
      <c r="K9" s="4">
        <v>37</v>
      </c>
      <c r="L9" s="4">
        <v>-35</v>
      </c>
      <c r="M9" s="4">
        <v>0</v>
      </c>
      <c r="N9" s="4">
        <v>0</v>
      </c>
      <c r="O9" s="4">
        <v>0</v>
      </c>
      <c r="P9" s="4">
        <v>0</v>
      </c>
      <c r="Q9" s="4">
        <v>0</v>
      </c>
      <c r="R9" s="4">
        <v>0</v>
      </c>
      <c r="S9" s="4">
        <v>0</v>
      </c>
      <c r="T9" s="4">
        <v>0</v>
      </c>
      <c r="U9" s="4">
        <v>168</v>
      </c>
    </row>
    <row r="10" spans="1:21" x14ac:dyDescent="0.3">
      <c r="A10" s="3" t="s">
        <v>10</v>
      </c>
      <c r="B10" s="4"/>
      <c r="C10" s="4">
        <v>0</v>
      </c>
      <c r="D10" s="4">
        <v>0</v>
      </c>
      <c r="E10" s="4">
        <v>0</v>
      </c>
      <c r="F10" s="4">
        <v>0</v>
      </c>
      <c r="G10" s="4">
        <v>0</v>
      </c>
      <c r="H10" s="4">
        <v>0</v>
      </c>
      <c r="I10" s="4">
        <v>0</v>
      </c>
      <c r="J10" s="4">
        <v>0</v>
      </c>
      <c r="K10" s="4">
        <v>0</v>
      </c>
      <c r="L10" s="4">
        <v>0</v>
      </c>
      <c r="M10" s="4">
        <v>0</v>
      </c>
      <c r="N10" s="4">
        <v>0</v>
      </c>
      <c r="O10" s="4">
        <v>0</v>
      </c>
      <c r="P10" s="4">
        <v>0</v>
      </c>
      <c r="Q10" s="4">
        <v>0</v>
      </c>
      <c r="R10" s="4">
        <v>0</v>
      </c>
      <c r="S10" s="4">
        <v>0</v>
      </c>
      <c r="T10" s="4">
        <v>0</v>
      </c>
      <c r="U10" s="4">
        <v>0</v>
      </c>
    </row>
    <row r="11" spans="1:21" x14ac:dyDescent="0.3">
      <c r="A11" s="3" t="s">
        <v>11</v>
      </c>
      <c r="B11" s="4"/>
      <c r="C11" s="4">
        <v>0</v>
      </c>
      <c r="D11" s="4">
        <v>0</v>
      </c>
      <c r="E11" s="4">
        <v>0</v>
      </c>
      <c r="F11" s="4">
        <v>0</v>
      </c>
      <c r="G11" s="4">
        <v>0</v>
      </c>
      <c r="H11" s="4">
        <v>0</v>
      </c>
      <c r="I11" s="4">
        <v>0</v>
      </c>
      <c r="J11" s="4">
        <v>0</v>
      </c>
      <c r="K11" s="4">
        <v>0</v>
      </c>
      <c r="L11" s="4">
        <v>0</v>
      </c>
      <c r="M11" s="4">
        <v>0</v>
      </c>
      <c r="N11" s="4">
        <v>0</v>
      </c>
      <c r="O11" s="4">
        <v>0</v>
      </c>
      <c r="P11" s="4">
        <v>0</v>
      </c>
      <c r="Q11" s="4">
        <v>0</v>
      </c>
      <c r="R11" s="4">
        <v>0</v>
      </c>
      <c r="S11" s="4">
        <v>0</v>
      </c>
      <c r="T11" s="4">
        <v>0</v>
      </c>
      <c r="U11" s="4">
        <v>0</v>
      </c>
    </row>
    <row r="12" spans="1:21" x14ac:dyDescent="0.3">
      <c r="A12" s="3" t="s">
        <v>12</v>
      </c>
      <c r="B12" s="4"/>
      <c r="C12" s="4">
        <v>0</v>
      </c>
      <c r="D12" s="4">
        <v>0</v>
      </c>
      <c r="E12" s="4">
        <v>0</v>
      </c>
      <c r="F12" s="4">
        <v>0</v>
      </c>
      <c r="G12" s="4">
        <v>0</v>
      </c>
      <c r="H12" s="4">
        <v>0</v>
      </c>
      <c r="I12" s="4">
        <v>0</v>
      </c>
      <c r="J12" s="4">
        <v>0</v>
      </c>
      <c r="K12" s="4">
        <v>0</v>
      </c>
      <c r="L12" s="4">
        <v>0</v>
      </c>
      <c r="M12" s="4">
        <v>0</v>
      </c>
      <c r="N12" s="4">
        <v>0</v>
      </c>
      <c r="O12" s="4">
        <v>0</v>
      </c>
      <c r="P12" s="4">
        <v>0</v>
      </c>
      <c r="Q12" s="4">
        <v>0</v>
      </c>
      <c r="R12" s="4">
        <v>0</v>
      </c>
      <c r="S12" s="4">
        <v>0</v>
      </c>
      <c r="T12" s="4">
        <v>0</v>
      </c>
      <c r="U12" s="4">
        <v>125</v>
      </c>
    </row>
    <row r="13" spans="1:21" x14ac:dyDescent="0.3">
      <c r="A13" s="3" t="s">
        <v>13</v>
      </c>
      <c r="B13" s="4"/>
      <c r="C13" s="4">
        <v>0</v>
      </c>
      <c r="D13" s="4">
        <v>0</v>
      </c>
      <c r="E13" s="4">
        <v>0</v>
      </c>
      <c r="F13" s="4">
        <v>0</v>
      </c>
      <c r="G13" s="4">
        <v>0</v>
      </c>
      <c r="H13" s="4">
        <v>0</v>
      </c>
      <c r="I13" s="4">
        <v>0</v>
      </c>
      <c r="J13" s="4">
        <v>0</v>
      </c>
      <c r="K13" s="4">
        <v>0</v>
      </c>
      <c r="L13" s="4">
        <v>0</v>
      </c>
      <c r="M13" s="4">
        <v>0</v>
      </c>
      <c r="N13" s="4">
        <v>0</v>
      </c>
      <c r="O13" s="4">
        <v>0</v>
      </c>
      <c r="P13" s="4">
        <v>0</v>
      </c>
      <c r="Q13" s="4">
        <v>0</v>
      </c>
      <c r="R13" s="4">
        <v>0</v>
      </c>
      <c r="S13" s="4">
        <v>0</v>
      </c>
      <c r="T13" s="4">
        <v>0</v>
      </c>
      <c r="U13" s="4">
        <v>0</v>
      </c>
    </row>
    <row r="14" spans="1:21" x14ac:dyDescent="0.3">
      <c r="A14" s="3" t="s">
        <v>14</v>
      </c>
      <c r="B14" s="4"/>
      <c r="C14" s="4">
        <v>0</v>
      </c>
      <c r="D14" s="4">
        <v>0</v>
      </c>
      <c r="E14" s="4">
        <v>0</v>
      </c>
      <c r="F14" s="4">
        <v>0</v>
      </c>
      <c r="G14" s="4">
        <v>0</v>
      </c>
      <c r="H14" s="4">
        <v>0</v>
      </c>
      <c r="I14" s="4">
        <v>0</v>
      </c>
      <c r="J14" s="4">
        <v>0</v>
      </c>
      <c r="K14" s="4">
        <v>0</v>
      </c>
      <c r="L14" s="4">
        <v>0</v>
      </c>
      <c r="M14" s="4">
        <v>0</v>
      </c>
      <c r="N14" s="4">
        <v>0</v>
      </c>
      <c r="O14" s="4">
        <v>0</v>
      </c>
      <c r="P14" s="4">
        <v>0</v>
      </c>
      <c r="Q14" s="4">
        <v>0</v>
      </c>
      <c r="R14" s="4">
        <v>0</v>
      </c>
      <c r="S14" s="4">
        <v>0</v>
      </c>
      <c r="T14" s="4">
        <v>0</v>
      </c>
      <c r="U14" s="4">
        <v>0</v>
      </c>
    </row>
    <row r="15" spans="1:21" x14ac:dyDescent="0.3">
      <c r="A15" s="3" t="s">
        <v>15</v>
      </c>
      <c r="B15" s="4"/>
      <c r="C15" s="4">
        <v>0</v>
      </c>
      <c r="D15" s="4">
        <v>0</v>
      </c>
      <c r="E15" s="4">
        <v>0</v>
      </c>
      <c r="F15" s="4">
        <v>0</v>
      </c>
      <c r="G15" s="4">
        <v>0</v>
      </c>
      <c r="H15" s="4">
        <v>0</v>
      </c>
      <c r="I15" s="4">
        <v>0</v>
      </c>
      <c r="J15" s="4">
        <v>0</v>
      </c>
      <c r="K15" s="4">
        <v>0</v>
      </c>
      <c r="L15" s="4">
        <v>0</v>
      </c>
      <c r="M15" s="4">
        <v>0</v>
      </c>
      <c r="N15" s="4">
        <v>0</v>
      </c>
      <c r="O15" s="4">
        <v>0</v>
      </c>
      <c r="P15" s="4">
        <v>0</v>
      </c>
      <c r="Q15" s="4">
        <v>0</v>
      </c>
      <c r="R15" s="4">
        <v>0</v>
      </c>
      <c r="S15" s="4">
        <v>0</v>
      </c>
      <c r="T15" s="4">
        <v>0</v>
      </c>
      <c r="U15" s="4">
        <v>0</v>
      </c>
    </row>
    <row r="16" spans="1:21" x14ac:dyDescent="0.3">
      <c r="A16" s="3" t="s">
        <v>16</v>
      </c>
      <c r="B16" s="4"/>
      <c r="C16" s="4">
        <v>0</v>
      </c>
      <c r="D16" s="4">
        <v>0</v>
      </c>
      <c r="E16" s="4">
        <v>0</v>
      </c>
      <c r="F16" s="4">
        <v>0</v>
      </c>
      <c r="G16" s="4">
        <v>0</v>
      </c>
      <c r="H16" s="4">
        <v>0</v>
      </c>
      <c r="I16" s="4">
        <v>0</v>
      </c>
      <c r="J16" s="4">
        <v>0</v>
      </c>
      <c r="K16" s="4">
        <v>0</v>
      </c>
      <c r="L16" s="4">
        <v>0</v>
      </c>
      <c r="M16" s="4">
        <v>0</v>
      </c>
      <c r="N16" s="4">
        <v>0</v>
      </c>
      <c r="O16" s="4">
        <v>0</v>
      </c>
      <c r="P16" s="4">
        <v>0</v>
      </c>
      <c r="Q16" s="4">
        <v>0</v>
      </c>
      <c r="R16" s="4">
        <v>0</v>
      </c>
      <c r="S16" s="4">
        <v>0</v>
      </c>
      <c r="T16" s="4">
        <v>0</v>
      </c>
      <c r="U16" s="4">
        <v>-214</v>
      </c>
    </row>
    <row r="17" spans="1:21" x14ac:dyDescent="0.3">
      <c r="A17" s="3" t="s">
        <v>17</v>
      </c>
      <c r="B17" s="4"/>
      <c r="C17" s="4">
        <v>0</v>
      </c>
      <c r="D17" s="4">
        <v>0</v>
      </c>
      <c r="E17" s="4">
        <v>0</v>
      </c>
      <c r="F17" s="4">
        <v>0</v>
      </c>
      <c r="G17" s="4">
        <v>0</v>
      </c>
      <c r="H17" s="4">
        <v>0</v>
      </c>
      <c r="I17" s="4">
        <v>0</v>
      </c>
      <c r="J17" s="4">
        <v>0</v>
      </c>
      <c r="K17" s="4">
        <v>0</v>
      </c>
      <c r="L17" s="4">
        <v>0</v>
      </c>
      <c r="M17" s="4">
        <v>0</v>
      </c>
      <c r="N17" s="4">
        <v>0</v>
      </c>
      <c r="O17" s="4">
        <v>0</v>
      </c>
      <c r="P17" s="4">
        <v>0</v>
      </c>
      <c r="Q17" s="4">
        <v>0</v>
      </c>
      <c r="R17" s="4">
        <v>0</v>
      </c>
      <c r="S17" s="4">
        <v>0</v>
      </c>
      <c r="T17" s="4">
        <v>0</v>
      </c>
      <c r="U17" s="4">
        <v>0</v>
      </c>
    </row>
    <row r="18" spans="1:21" x14ac:dyDescent="0.3">
      <c r="A18" s="3" t="s">
        <v>18</v>
      </c>
      <c r="B18" s="4"/>
      <c r="C18" s="4">
        <v>0</v>
      </c>
      <c r="D18" s="4">
        <v>0</v>
      </c>
      <c r="E18" s="4">
        <v>0</v>
      </c>
      <c r="F18" s="4">
        <v>0</v>
      </c>
      <c r="G18" s="4">
        <v>0</v>
      </c>
      <c r="H18" s="4">
        <v>0</v>
      </c>
      <c r="I18" s="4">
        <v>0</v>
      </c>
      <c r="J18" s="4">
        <v>0</v>
      </c>
      <c r="K18" s="4">
        <v>0</v>
      </c>
      <c r="L18" s="4">
        <v>0</v>
      </c>
      <c r="M18" s="4">
        <v>0</v>
      </c>
      <c r="N18" s="4">
        <v>0</v>
      </c>
      <c r="O18" s="4">
        <v>0</v>
      </c>
      <c r="P18" s="4">
        <v>0</v>
      </c>
      <c r="Q18" s="4">
        <v>0</v>
      </c>
      <c r="R18" s="4">
        <v>0</v>
      </c>
      <c r="S18" s="4">
        <v>0</v>
      </c>
      <c r="T18" s="4">
        <v>0</v>
      </c>
      <c r="U18" s="4">
        <v>0</v>
      </c>
    </row>
    <row r="19" spans="1:21" x14ac:dyDescent="0.3">
      <c r="A19" s="3" t="s">
        <v>19</v>
      </c>
      <c r="B19" s="4"/>
      <c r="C19" s="4">
        <v>0</v>
      </c>
      <c r="D19" s="4">
        <v>0</v>
      </c>
      <c r="E19" s="4">
        <v>0</v>
      </c>
      <c r="F19" s="4">
        <v>0</v>
      </c>
      <c r="G19" s="4">
        <v>0</v>
      </c>
      <c r="H19" s="4">
        <v>0</v>
      </c>
      <c r="I19" s="4">
        <v>0</v>
      </c>
      <c r="J19" s="4">
        <v>0</v>
      </c>
      <c r="K19" s="4">
        <v>0</v>
      </c>
      <c r="L19" s="4">
        <v>0</v>
      </c>
      <c r="M19" s="4">
        <v>0</v>
      </c>
      <c r="N19" s="4">
        <v>0</v>
      </c>
      <c r="O19" s="4">
        <v>0</v>
      </c>
      <c r="P19" s="4">
        <v>0</v>
      </c>
      <c r="Q19" s="4">
        <v>0</v>
      </c>
      <c r="R19" s="4">
        <v>0</v>
      </c>
      <c r="S19" s="4">
        <v>0</v>
      </c>
      <c r="T19" s="4">
        <v>0</v>
      </c>
      <c r="U19" s="4">
        <v>0</v>
      </c>
    </row>
    <row r="20" spans="1:21" x14ac:dyDescent="0.3">
      <c r="A20" s="3" t="s">
        <v>20</v>
      </c>
      <c r="B20" s="4"/>
      <c r="C20" s="4">
        <v>0</v>
      </c>
      <c r="D20" s="4">
        <v>0</v>
      </c>
      <c r="E20" s="4">
        <v>0</v>
      </c>
      <c r="F20" s="4">
        <v>0</v>
      </c>
      <c r="G20" s="4">
        <v>0</v>
      </c>
      <c r="H20" s="4">
        <v>0</v>
      </c>
      <c r="I20" s="4">
        <v>0</v>
      </c>
      <c r="J20" s="4">
        <v>0</v>
      </c>
      <c r="K20" s="4">
        <v>0</v>
      </c>
      <c r="L20" s="4">
        <v>0</v>
      </c>
      <c r="M20" s="4">
        <v>0</v>
      </c>
      <c r="N20" s="4">
        <v>0</v>
      </c>
      <c r="O20" s="4">
        <v>0</v>
      </c>
      <c r="P20" s="4">
        <v>0</v>
      </c>
      <c r="Q20" s="4">
        <v>0</v>
      </c>
      <c r="R20" s="4">
        <v>0</v>
      </c>
      <c r="S20" s="4">
        <v>0</v>
      </c>
      <c r="T20" s="4">
        <v>0</v>
      </c>
      <c r="U20" s="4">
        <v>0</v>
      </c>
    </row>
    <row r="21" spans="1:21" x14ac:dyDescent="0.3">
      <c r="A21" s="3" t="s">
        <v>21</v>
      </c>
      <c r="B21" s="4"/>
      <c r="C21" s="4" t="s">
        <v>1</v>
      </c>
      <c r="D21" s="4" t="s">
        <v>1</v>
      </c>
      <c r="E21" s="4" t="s">
        <v>1</v>
      </c>
      <c r="F21" s="4" t="s">
        <v>1</v>
      </c>
      <c r="G21" s="4" t="s">
        <v>1</v>
      </c>
      <c r="H21" s="4" t="s">
        <v>1</v>
      </c>
      <c r="I21" s="4" t="s">
        <v>1</v>
      </c>
      <c r="J21" s="4" t="s">
        <v>1</v>
      </c>
      <c r="K21" s="4" t="s">
        <v>1</v>
      </c>
      <c r="L21" s="4" t="s">
        <v>1</v>
      </c>
      <c r="M21" s="4" t="s">
        <v>1</v>
      </c>
      <c r="N21" s="4" t="s">
        <v>1</v>
      </c>
      <c r="O21" s="4">
        <v>0</v>
      </c>
      <c r="P21" s="4">
        <v>0</v>
      </c>
      <c r="Q21" s="4">
        <v>0</v>
      </c>
      <c r="R21" s="4">
        <v>0</v>
      </c>
      <c r="S21" s="4">
        <v>0</v>
      </c>
      <c r="T21" s="4">
        <v>0</v>
      </c>
      <c r="U21" s="4">
        <v>-58</v>
      </c>
    </row>
    <row r="22" spans="1:21" x14ac:dyDescent="0.3">
      <c r="A22" s="3" t="s">
        <v>22</v>
      </c>
      <c r="B22" s="4"/>
      <c r="C22" s="4">
        <v>0</v>
      </c>
      <c r="D22" s="4">
        <v>0</v>
      </c>
      <c r="E22" s="4">
        <v>0</v>
      </c>
      <c r="F22" s="4">
        <v>0</v>
      </c>
      <c r="G22" s="4">
        <v>0</v>
      </c>
      <c r="H22" s="4">
        <v>0</v>
      </c>
      <c r="I22" s="4">
        <v>0</v>
      </c>
      <c r="J22" s="4">
        <v>0</v>
      </c>
      <c r="K22" s="4">
        <v>0</v>
      </c>
      <c r="L22" s="4">
        <v>0</v>
      </c>
      <c r="M22" s="4">
        <v>0</v>
      </c>
      <c r="N22" s="4">
        <v>0</v>
      </c>
      <c r="O22" s="4">
        <v>0</v>
      </c>
      <c r="P22" s="4">
        <v>0</v>
      </c>
      <c r="Q22" s="4">
        <v>0</v>
      </c>
      <c r="R22" s="4">
        <v>0</v>
      </c>
      <c r="S22" s="4">
        <v>0</v>
      </c>
      <c r="T22" s="4">
        <v>0</v>
      </c>
      <c r="U22" s="4">
        <v>0</v>
      </c>
    </row>
    <row r="23" spans="1:21" x14ac:dyDescent="0.3">
      <c r="A23" s="7" t="s">
        <v>23</v>
      </c>
      <c r="B23" s="4"/>
      <c r="C23" s="4" t="s">
        <v>1</v>
      </c>
      <c r="D23" s="4" t="s">
        <v>1</v>
      </c>
      <c r="E23" s="4" t="s">
        <v>1</v>
      </c>
      <c r="F23" s="4" t="s">
        <v>1</v>
      </c>
      <c r="G23" s="4" t="s">
        <v>1</v>
      </c>
      <c r="H23" s="4" t="s">
        <v>1</v>
      </c>
      <c r="I23" s="4" t="s">
        <v>1</v>
      </c>
      <c r="J23" s="4" t="s">
        <v>1</v>
      </c>
      <c r="K23" s="4" t="s">
        <v>1</v>
      </c>
      <c r="L23" s="4" t="s">
        <v>1</v>
      </c>
      <c r="M23" s="4" t="s">
        <v>1</v>
      </c>
      <c r="N23" s="4" t="s">
        <v>1</v>
      </c>
      <c r="O23" s="4" t="s">
        <v>1</v>
      </c>
      <c r="P23" s="4" t="s">
        <v>1</v>
      </c>
      <c r="Q23" s="4" t="s">
        <v>1</v>
      </c>
      <c r="R23" s="4" t="s">
        <v>1</v>
      </c>
      <c r="S23" s="4" t="s">
        <v>1</v>
      </c>
      <c r="T23" s="4" t="s">
        <v>1</v>
      </c>
      <c r="U23" s="4" t="s">
        <v>1</v>
      </c>
    </row>
    <row r="24" spans="1:21" x14ac:dyDescent="0.3">
      <c r="A24" s="3" t="s">
        <v>24</v>
      </c>
      <c r="B24" s="4"/>
      <c r="C24" s="4">
        <v>-150</v>
      </c>
      <c r="D24" s="4">
        <v>-150</v>
      </c>
      <c r="E24" s="4">
        <v>-140</v>
      </c>
      <c r="F24" s="4">
        <v>-140</v>
      </c>
      <c r="G24" s="4">
        <v>-140</v>
      </c>
      <c r="H24" s="4">
        <v>64</v>
      </c>
      <c r="I24" s="4">
        <v>0</v>
      </c>
      <c r="J24" s="4">
        <v>-1</v>
      </c>
      <c r="K24" s="4">
        <v>3.5</v>
      </c>
      <c r="L24" s="4">
        <v>-52.5</v>
      </c>
      <c r="M24" s="4">
        <v>-61.5</v>
      </c>
      <c r="N24" s="4">
        <v>-68.5</v>
      </c>
      <c r="O24" s="4">
        <v>-84</v>
      </c>
      <c r="P24" s="4">
        <v>-92</v>
      </c>
      <c r="Q24" s="4">
        <v>-100</v>
      </c>
      <c r="R24" s="4">
        <v>-69</v>
      </c>
      <c r="S24" s="4">
        <v>-78</v>
      </c>
      <c r="T24" s="4">
        <v>-90</v>
      </c>
      <c r="U24" s="4">
        <v>0</v>
      </c>
    </row>
    <row r="25" spans="1:21" x14ac:dyDescent="0.3">
      <c r="A25" s="3" t="s">
        <v>25</v>
      </c>
      <c r="B25" s="4"/>
      <c r="C25" s="4">
        <v>0</v>
      </c>
      <c r="D25" s="4">
        <v>0</v>
      </c>
      <c r="E25" s="4">
        <v>0</v>
      </c>
      <c r="F25" s="4">
        <v>0</v>
      </c>
      <c r="G25" s="4">
        <v>0</v>
      </c>
      <c r="H25" s="4">
        <v>0</v>
      </c>
      <c r="I25" s="4">
        <v>0</v>
      </c>
      <c r="J25" s="4">
        <v>0</v>
      </c>
      <c r="K25" s="4">
        <v>0</v>
      </c>
      <c r="L25" s="4">
        <v>0</v>
      </c>
      <c r="M25" s="4">
        <v>0</v>
      </c>
      <c r="N25" s="4">
        <v>0</v>
      </c>
      <c r="O25" s="4">
        <v>0</v>
      </c>
      <c r="P25" s="4">
        <v>0</v>
      </c>
      <c r="Q25" s="4">
        <v>0</v>
      </c>
      <c r="R25" s="4">
        <v>0</v>
      </c>
      <c r="S25" s="4">
        <v>0</v>
      </c>
      <c r="T25" s="4">
        <v>0</v>
      </c>
      <c r="U25" s="4">
        <v>0</v>
      </c>
    </row>
    <row r="26" spans="1:21" x14ac:dyDescent="0.3">
      <c r="A26" s="3" t="s">
        <v>26</v>
      </c>
      <c r="B26" s="4"/>
      <c r="C26" s="4">
        <v>0</v>
      </c>
      <c r="D26" s="4">
        <v>0</v>
      </c>
      <c r="E26" s="4">
        <v>0</v>
      </c>
      <c r="F26" s="4">
        <v>0</v>
      </c>
      <c r="G26" s="4">
        <v>0</v>
      </c>
      <c r="H26" s="4">
        <v>0</v>
      </c>
      <c r="I26" s="4">
        <v>0</v>
      </c>
      <c r="J26" s="4">
        <v>0</v>
      </c>
      <c r="K26" s="4">
        <v>0</v>
      </c>
      <c r="L26" s="4">
        <v>0</v>
      </c>
      <c r="M26" s="4">
        <v>0</v>
      </c>
      <c r="N26" s="4">
        <v>0</v>
      </c>
      <c r="O26" s="4">
        <v>0</v>
      </c>
      <c r="P26" s="4">
        <v>0</v>
      </c>
      <c r="Q26" s="4">
        <v>0</v>
      </c>
      <c r="R26" s="4">
        <v>0</v>
      </c>
      <c r="S26" s="4">
        <v>0</v>
      </c>
      <c r="T26" s="4">
        <v>0</v>
      </c>
      <c r="U26" s="4">
        <v>0</v>
      </c>
    </row>
    <row r="27" spans="1:21" x14ac:dyDescent="0.3">
      <c r="A27" s="3" t="s">
        <v>27</v>
      </c>
      <c r="B27" s="4"/>
      <c r="C27" s="4">
        <v>0</v>
      </c>
      <c r="D27" s="4">
        <v>0</v>
      </c>
      <c r="E27" s="4">
        <v>0</v>
      </c>
      <c r="F27" s="4">
        <v>0</v>
      </c>
      <c r="G27" s="4">
        <v>0</v>
      </c>
      <c r="H27" s="4">
        <v>0</v>
      </c>
      <c r="I27" s="4">
        <v>0</v>
      </c>
      <c r="J27" s="4">
        <v>0</v>
      </c>
      <c r="K27" s="4">
        <v>0</v>
      </c>
      <c r="L27" s="4">
        <v>0</v>
      </c>
      <c r="M27" s="4">
        <v>0</v>
      </c>
      <c r="N27" s="4">
        <v>0</v>
      </c>
      <c r="O27" s="4">
        <v>0</v>
      </c>
      <c r="P27" s="4">
        <v>0</v>
      </c>
      <c r="Q27" s="4">
        <v>0</v>
      </c>
      <c r="R27" s="4">
        <v>0</v>
      </c>
      <c r="S27" s="4">
        <v>0</v>
      </c>
      <c r="T27" s="4">
        <v>0</v>
      </c>
      <c r="U27" s="4">
        <v>0</v>
      </c>
    </row>
    <row r="28" spans="1:21" x14ac:dyDescent="0.3">
      <c r="A28" s="3" t="s">
        <v>28</v>
      </c>
      <c r="B28" s="4"/>
      <c r="C28" s="4">
        <v>0</v>
      </c>
      <c r="D28" s="4">
        <v>0</v>
      </c>
      <c r="E28" s="4">
        <v>0</v>
      </c>
      <c r="F28" s="4">
        <v>0</v>
      </c>
      <c r="G28" s="4">
        <v>2</v>
      </c>
      <c r="H28" s="4">
        <v>-0.14999999999999991</v>
      </c>
      <c r="I28" s="4">
        <v>1.85</v>
      </c>
      <c r="J28" s="4">
        <v>-298.14999999999998</v>
      </c>
      <c r="K28" s="4">
        <v>1.85</v>
      </c>
      <c r="L28" s="4">
        <v>1.85</v>
      </c>
      <c r="M28" s="4">
        <v>1.85</v>
      </c>
      <c r="N28" s="4">
        <v>1.85</v>
      </c>
      <c r="O28" s="4">
        <v>0</v>
      </c>
      <c r="P28" s="4">
        <v>0</v>
      </c>
      <c r="Q28" s="4">
        <v>0</v>
      </c>
      <c r="R28" s="4">
        <v>204</v>
      </c>
      <c r="S28" s="4">
        <v>228</v>
      </c>
      <c r="T28" s="4">
        <v>8.7857142857143344</v>
      </c>
      <c r="U28" s="4">
        <v>204.57142857142856</v>
      </c>
    </row>
    <row r="29" spans="1:21" x14ac:dyDescent="0.3">
      <c r="A29" s="3" t="s">
        <v>29</v>
      </c>
      <c r="B29" s="4"/>
      <c r="C29" s="4">
        <v>250</v>
      </c>
      <c r="D29" s="4">
        <v>0</v>
      </c>
      <c r="E29" s="4">
        <v>0</v>
      </c>
      <c r="F29" s="4">
        <v>0</v>
      </c>
      <c r="G29" s="4">
        <v>0</v>
      </c>
      <c r="H29" s="4">
        <v>0</v>
      </c>
      <c r="I29" s="4">
        <v>-14</v>
      </c>
      <c r="J29" s="4">
        <v>0</v>
      </c>
      <c r="K29" s="4">
        <v>0</v>
      </c>
      <c r="L29" s="4">
        <v>0</v>
      </c>
      <c r="M29" s="4">
        <v>0</v>
      </c>
      <c r="N29" s="4">
        <v>0</v>
      </c>
      <c r="O29" s="4">
        <v>0</v>
      </c>
      <c r="P29" s="4">
        <v>0</v>
      </c>
      <c r="Q29" s="4">
        <v>-24</v>
      </c>
      <c r="R29" s="4">
        <v>-28</v>
      </c>
      <c r="S29" s="4">
        <v>-25</v>
      </c>
      <c r="T29" s="4">
        <v>-27</v>
      </c>
      <c r="U29" s="4">
        <v>-27.70719966295934</v>
      </c>
    </row>
    <row r="30" spans="1:21" x14ac:dyDescent="0.3">
      <c r="A30" s="3" t="s">
        <v>31</v>
      </c>
      <c r="B30" s="4"/>
      <c r="C30" s="4">
        <v>0</v>
      </c>
      <c r="D30" s="4">
        <v>0</v>
      </c>
      <c r="E30" s="4">
        <v>0</v>
      </c>
      <c r="F30" s="4">
        <v>0</v>
      </c>
      <c r="G30" s="4">
        <v>0</v>
      </c>
      <c r="H30" s="4">
        <v>0</v>
      </c>
      <c r="I30" s="4">
        <v>0</v>
      </c>
      <c r="J30" s="4">
        <v>0</v>
      </c>
      <c r="K30" s="4">
        <v>0</v>
      </c>
      <c r="L30" s="4">
        <v>0</v>
      </c>
      <c r="M30" s="4">
        <v>0</v>
      </c>
      <c r="N30" s="4">
        <v>0</v>
      </c>
      <c r="O30" s="4">
        <v>111</v>
      </c>
      <c r="P30" s="4">
        <v>0</v>
      </c>
      <c r="Q30" s="4">
        <v>0</v>
      </c>
      <c r="R30" s="4">
        <v>0</v>
      </c>
      <c r="S30" s="4">
        <v>0</v>
      </c>
      <c r="T30" s="4">
        <v>0</v>
      </c>
      <c r="U30" s="4">
        <v>-151</v>
      </c>
    </row>
    <row r="31" spans="1:21" x14ac:dyDescent="0.3">
      <c r="A31" s="3" t="s">
        <v>32</v>
      </c>
      <c r="B31" s="4"/>
      <c r="C31" s="4">
        <v>0</v>
      </c>
      <c r="D31" s="4">
        <v>0</v>
      </c>
      <c r="E31" s="4">
        <v>0</v>
      </c>
      <c r="F31" s="4">
        <v>0</v>
      </c>
      <c r="G31" s="4">
        <v>0</v>
      </c>
      <c r="H31" s="4">
        <v>0</v>
      </c>
      <c r="I31" s="4">
        <v>0</v>
      </c>
      <c r="J31" s="4">
        <v>0</v>
      </c>
      <c r="K31" s="4">
        <v>0</v>
      </c>
      <c r="L31" s="4">
        <v>0</v>
      </c>
      <c r="M31" s="4">
        <v>0</v>
      </c>
      <c r="N31" s="4">
        <v>0</v>
      </c>
      <c r="O31" s="4">
        <v>0</v>
      </c>
      <c r="P31" s="4">
        <v>0</v>
      </c>
      <c r="Q31" s="4">
        <v>0</v>
      </c>
      <c r="R31" s="4">
        <v>0</v>
      </c>
      <c r="S31" s="4">
        <v>0</v>
      </c>
      <c r="T31" s="4">
        <v>0</v>
      </c>
      <c r="U31" s="4">
        <v>0</v>
      </c>
    </row>
    <row r="32" spans="1:21" x14ac:dyDescent="0.3">
      <c r="A32" s="3" t="s">
        <v>33</v>
      </c>
      <c r="B32" s="4"/>
      <c r="C32" s="4">
        <v>0</v>
      </c>
      <c r="D32" s="4">
        <v>0</v>
      </c>
      <c r="E32" s="4">
        <v>0</v>
      </c>
      <c r="F32" s="4">
        <v>0</v>
      </c>
      <c r="G32" s="4">
        <v>0</v>
      </c>
      <c r="H32" s="4">
        <v>0</v>
      </c>
      <c r="I32" s="4">
        <v>0</v>
      </c>
      <c r="J32" s="4">
        <v>0</v>
      </c>
      <c r="K32" s="4">
        <v>0</v>
      </c>
      <c r="L32" s="4">
        <v>0</v>
      </c>
      <c r="M32" s="4">
        <v>0</v>
      </c>
      <c r="N32" s="4">
        <v>0</v>
      </c>
      <c r="O32" s="4">
        <v>0</v>
      </c>
      <c r="P32" s="4">
        <v>0</v>
      </c>
      <c r="Q32" s="4">
        <v>0</v>
      </c>
      <c r="R32" s="4">
        <v>0</v>
      </c>
      <c r="S32" s="4">
        <v>0</v>
      </c>
      <c r="T32" s="4">
        <v>0</v>
      </c>
      <c r="U32" s="4">
        <v>0</v>
      </c>
    </row>
    <row r="33" spans="1:21" x14ac:dyDescent="0.3">
      <c r="A33" s="3" t="s">
        <v>34</v>
      </c>
      <c r="B33" s="4"/>
      <c r="C33" s="4">
        <v>0</v>
      </c>
      <c r="D33" s="4">
        <v>0</v>
      </c>
      <c r="E33" s="4">
        <v>0</v>
      </c>
      <c r="F33" s="4">
        <v>0</v>
      </c>
      <c r="G33" s="4">
        <v>0</v>
      </c>
      <c r="H33" s="4">
        <v>0</v>
      </c>
      <c r="I33" s="4">
        <v>0</v>
      </c>
      <c r="J33" s="4">
        <v>0</v>
      </c>
      <c r="K33" s="4">
        <v>0</v>
      </c>
      <c r="L33" s="4">
        <v>0</v>
      </c>
      <c r="M33" s="4">
        <v>0</v>
      </c>
      <c r="N33" s="4">
        <v>0</v>
      </c>
      <c r="O33" s="4">
        <v>0</v>
      </c>
      <c r="P33" s="4">
        <v>0</v>
      </c>
      <c r="Q33" s="4">
        <v>0</v>
      </c>
      <c r="R33" s="4">
        <v>0</v>
      </c>
      <c r="S33" s="4">
        <v>6</v>
      </c>
      <c r="T33" s="4">
        <v>30</v>
      </c>
      <c r="U33" s="4">
        <v>0</v>
      </c>
    </row>
    <row r="34" spans="1:21" x14ac:dyDescent="0.3">
      <c r="A34" s="7" t="s">
        <v>35</v>
      </c>
      <c r="B34" s="4"/>
      <c r="C34" s="4" t="s">
        <v>1</v>
      </c>
      <c r="D34" s="4" t="s">
        <v>1</v>
      </c>
      <c r="E34" s="4" t="s">
        <v>1</v>
      </c>
      <c r="F34" s="4" t="s">
        <v>1</v>
      </c>
      <c r="G34" s="4" t="s">
        <v>1</v>
      </c>
      <c r="H34" s="4" t="s">
        <v>1</v>
      </c>
      <c r="I34" s="4" t="s">
        <v>1</v>
      </c>
      <c r="J34" s="4" t="s">
        <v>1</v>
      </c>
      <c r="K34" s="4" t="s">
        <v>1</v>
      </c>
      <c r="L34" s="4" t="s">
        <v>1</v>
      </c>
      <c r="M34" s="4" t="s">
        <v>1</v>
      </c>
      <c r="N34" s="4" t="s">
        <v>1</v>
      </c>
      <c r="O34" s="4" t="s">
        <v>1</v>
      </c>
      <c r="P34" s="4" t="s">
        <v>1</v>
      </c>
      <c r="Q34" s="4" t="s">
        <v>1</v>
      </c>
      <c r="R34" s="4" t="s">
        <v>1</v>
      </c>
      <c r="S34" s="4" t="s">
        <v>1</v>
      </c>
      <c r="T34" s="4" t="s">
        <v>1</v>
      </c>
      <c r="U34" s="4" t="s">
        <v>1</v>
      </c>
    </row>
    <row r="35" spans="1:21" x14ac:dyDescent="0.3">
      <c r="A35" s="3" t="s">
        <v>36</v>
      </c>
      <c r="B35" s="4"/>
      <c r="C35" s="4">
        <v>0</v>
      </c>
      <c r="D35" s="4">
        <v>0</v>
      </c>
      <c r="E35" s="4">
        <v>0</v>
      </c>
      <c r="F35" s="4">
        <v>0</v>
      </c>
      <c r="G35" s="4">
        <v>0</v>
      </c>
      <c r="H35" s="4">
        <v>0</v>
      </c>
      <c r="I35" s="4">
        <v>0</v>
      </c>
      <c r="J35" s="4">
        <v>0</v>
      </c>
      <c r="K35" s="4">
        <v>0</v>
      </c>
      <c r="L35" s="4">
        <v>70</v>
      </c>
      <c r="M35" s="4">
        <v>0</v>
      </c>
      <c r="N35" s="4">
        <v>0</v>
      </c>
      <c r="O35" s="4">
        <v>0</v>
      </c>
      <c r="P35" s="4">
        <v>13.700000000000003</v>
      </c>
      <c r="Q35" s="4">
        <v>26</v>
      </c>
      <c r="R35" s="4">
        <v>126</v>
      </c>
      <c r="S35" s="4">
        <v>26.6</v>
      </c>
      <c r="T35" s="4">
        <v>27.2</v>
      </c>
      <c r="U35" s="4">
        <v>1.8000000000000003</v>
      </c>
    </row>
    <row r="36" spans="1:21" x14ac:dyDescent="0.3">
      <c r="A36" s="3" t="s">
        <v>37</v>
      </c>
      <c r="B36" s="4"/>
      <c r="C36" s="4">
        <v>0</v>
      </c>
      <c r="D36" s="4">
        <v>0</v>
      </c>
      <c r="E36" s="4">
        <v>0</v>
      </c>
      <c r="F36" s="4">
        <v>0</v>
      </c>
      <c r="G36" s="4">
        <v>0</v>
      </c>
      <c r="H36" s="4">
        <v>0</v>
      </c>
      <c r="I36" s="4">
        <v>0</v>
      </c>
      <c r="J36" s="4">
        <v>0</v>
      </c>
      <c r="K36" s="4">
        <v>0</v>
      </c>
      <c r="L36" s="4">
        <v>0</v>
      </c>
      <c r="M36" s="4">
        <v>0</v>
      </c>
      <c r="N36" s="4">
        <v>0</v>
      </c>
      <c r="O36" s="4">
        <v>0</v>
      </c>
      <c r="P36" s="4">
        <v>0</v>
      </c>
      <c r="Q36" s="4">
        <v>0</v>
      </c>
      <c r="R36" s="4">
        <v>0</v>
      </c>
      <c r="S36" s="4">
        <v>0</v>
      </c>
      <c r="T36" s="4">
        <v>0</v>
      </c>
      <c r="U36" s="4">
        <v>0</v>
      </c>
    </row>
    <row r="37" spans="1:21" x14ac:dyDescent="0.3">
      <c r="A37" s="3" t="s">
        <v>38</v>
      </c>
      <c r="B37" s="4"/>
      <c r="C37" s="4">
        <v>0</v>
      </c>
      <c r="D37" s="4">
        <v>0</v>
      </c>
      <c r="E37" s="4">
        <v>0</v>
      </c>
      <c r="F37" s="4">
        <v>0</v>
      </c>
      <c r="G37" s="4">
        <v>0</v>
      </c>
      <c r="H37" s="4">
        <v>0</v>
      </c>
      <c r="I37" s="4">
        <v>0</v>
      </c>
      <c r="J37" s="4">
        <v>0</v>
      </c>
      <c r="K37" s="4">
        <v>0</v>
      </c>
      <c r="L37" s="4">
        <v>0</v>
      </c>
      <c r="M37" s="4">
        <v>0</v>
      </c>
      <c r="N37" s="4">
        <v>0</v>
      </c>
      <c r="O37" s="4">
        <v>0</v>
      </c>
      <c r="P37" s="4">
        <v>0</v>
      </c>
      <c r="Q37" s="4">
        <v>0</v>
      </c>
      <c r="R37" s="4">
        <v>0</v>
      </c>
      <c r="S37" s="4">
        <v>0</v>
      </c>
      <c r="T37" s="4">
        <v>0</v>
      </c>
      <c r="U37" s="4">
        <v>0</v>
      </c>
    </row>
    <row r="38" spans="1:21" x14ac:dyDescent="0.3">
      <c r="A38" s="3" t="s">
        <v>39</v>
      </c>
      <c r="B38" s="4"/>
      <c r="C38" s="4">
        <v>0</v>
      </c>
      <c r="D38" s="4">
        <v>0</v>
      </c>
      <c r="E38" s="4">
        <v>0</v>
      </c>
      <c r="F38" s="4">
        <v>0</v>
      </c>
      <c r="G38" s="4">
        <v>0</v>
      </c>
      <c r="H38" s="4">
        <v>0</v>
      </c>
      <c r="I38" s="4">
        <v>0</v>
      </c>
      <c r="J38" s="4">
        <v>0</v>
      </c>
      <c r="K38" s="4">
        <v>0</v>
      </c>
      <c r="L38" s="4">
        <v>0</v>
      </c>
      <c r="M38" s="4">
        <v>0</v>
      </c>
      <c r="N38" s="4">
        <v>0</v>
      </c>
      <c r="O38" s="4">
        <v>0</v>
      </c>
      <c r="P38" s="4">
        <v>0</v>
      </c>
      <c r="Q38" s="4">
        <v>0</v>
      </c>
      <c r="R38" s="4">
        <v>0</v>
      </c>
      <c r="S38" s="4">
        <v>0</v>
      </c>
      <c r="T38" s="4">
        <v>0</v>
      </c>
      <c r="U38" s="4">
        <v>0</v>
      </c>
    </row>
    <row r="39" spans="1:21" x14ac:dyDescent="0.3">
      <c r="A39" s="3" t="s">
        <v>40</v>
      </c>
      <c r="B39" s="4"/>
      <c r="C39" s="4">
        <v>1</v>
      </c>
      <c r="D39" s="4">
        <v>1</v>
      </c>
      <c r="E39" s="4">
        <v>1</v>
      </c>
      <c r="F39" s="4">
        <v>1</v>
      </c>
      <c r="G39" s="4">
        <v>1</v>
      </c>
      <c r="H39" s="4">
        <v>-1</v>
      </c>
      <c r="I39" s="4">
        <v>0</v>
      </c>
      <c r="J39" s="4">
        <v>0</v>
      </c>
      <c r="K39" s="4">
        <v>0</v>
      </c>
      <c r="L39" s="4">
        <v>0</v>
      </c>
      <c r="M39" s="4">
        <v>0</v>
      </c>
      <c r="N39" s="4">
        <v>0</v>
      </c>
      <c r="O39" s="4">
        <v>0</v>
      </c>
      <c r="P39" s="4">
        <v>0</v>
      </c>
      <c r="Q39" s="4">
        <v>0</v>
      </c>
      <c r="R39" s="4">
        <v>0</v>
      </c>
      <c r="S39" s="4">
        <v>1</v>
      </c>
      <c r="T39" s="4">
        <v>0</v>
      </c>
      <c r="U39" s="4">
        <v>0</v>
      </c>
    </row>
    <row r="40" spans="1:21" x14ac:dyDescent="0.3">
      <c r="A40" s="3" t="s">
        <v>41</v>
      </c>
      <c r="B40" s="4"/>
      <c r="C40" s="4">
        <v>0</v>
      </c>
      <c r="D40" s="4">
        <v>0</v>
      </c>
      <c r="E40" s="4">
        <v>0</v>
      </c>
      <c r="F40" s="4">
        <v>0</v>
      </c>
      <c r="G40" s="4">
        <v>0</v>
      </c>
      <c r="H40" s="4">
        <v>0</v>
      </c>
      <c r="I40" s="4">
        <v>-22</v>
      </c>
      <c r="J40" s="4">
        <v>-22</v>
      </c>
      <c r="K40" s="4">
        <v>0</v>
      </c>
      <c r="L40" s="4">
        <v>0</v>
      </c>
      <c r="M40" s="4">
        <v>0</v>
      </c>
      <c r="N40" s="4">
        <v>0</v>
      </c>
      <c r="O40" s="4">
        <v>0</v>
      </c>
      <c r="P40" s="4">
        <v>0</v>
      </c>
      <c r="Q40" s="4">
        <v>0</v>
      </c>
      <c r="R40" s="4">
        <v>0</v>
      </c>
      <c r="S40" s="4">
        <v>0</v>
      </c>
      <c r="T40" s="4">
        <v>0</v>
      </c>
      <c r="U40" s="4">
        <v>0</v>
      </c>
    </row>
    <row r="41" spans="1:21" x14ac:dyDescent="0.3">
      <c r="A41" s="3" t="s">
        <v>42</v>
      </c>
      <c r="B41" s="4"/>
      <c r="C41" s="4">
        <v>0</v>
      </c>
      <c r="D41" s="4">
        <v>0</v>
      </c>
      <c r="E41" s="4">
        <v>0</v>
      </c>
      <c r="F41" s="4">
        <v>0</v>
      </c>
      <c r="G41" s="4">
        <v>0</v>
      </c>
      <c r="H41" s="4">
        <v>0</v>
      </c>
      <c r="I41" s="4">
        <v>0</v>
      </c>
      <c r="J41" s="4">
        <v>0</v>
      </c>
      <c r="K41" s="4">
        <v>0</v>
      </c>
      <c r="L41" s="4">
        <v>0</v>
      </c>
      <c r="M41" s="4">
        <v>0</v>
      </c>
      <c r="N41" s="4">
        <v>95</v>
      </c>
      <c r="O41" s="4">
        <v>0</v>
      </c>
      <c r="P41" s="4">
        <v>122</v>
      </c>
      <c r="Q41" s="4">
        <v>0</v>
      </c>
      <c r="R41" s="4">
        <v>0</v>
      </c>
      <c r="S41" s="4">
        <v>269</v>
      </c>
      <c r="T41" s="4">
        <v>0</v>
      </c>
      <c r="U41" s="4">
        <v>0</v>
      </c>
    </row>
    <row r="42" spans="1:21" x14ac:dyDescent="0.3">
      <c r="A42" s="3" t="s">
        <v>43</v>
      </c>
      <c r="B42" s="4"/>
      <c r="C42" s="4">
        <v>0</v>
      </c>
      <c r="D42" s="4">
        <v>0</v>
      </c>
      <c r="E42" s="4">
        <v>0</v>
      </c>
      <c r="F42" s="4">
        <v>0</v>
      </c>
      <c r="G42" s="4">
        <v>0</v>
      </c>
      <c r="H42" s="4">
        <v>0</v>
      </c>
      <c r="I42" s="4">
        <v>0</v>
      </c>
      <c r="J42" s="4">
        <v>0</v>
      </c>
      <c r="K42" s="4">
        <v>0</v>
      </c>
      <c r="L42" s="4">
        <v>0</v>
      </c>
      <c r="M42" s="4">
        <v>0</v>
      </c>
      <c r="N42" s="4">
        <v>0</v>
      </c>
      <c r="O42" s="4">
        <v>0</v>
      </c>
      <c r="P42" s="4">
        <v>0</v>
      </c>
      <c r="Q42" s="4">
        <v>0</v>
      </c>
      <c r="R42" s="4">
        <v>0</v>
      </c>
      <c r="S42" s="4">
        <v>0</v>
      </c>
      <c r="T42" s="4">
        <v>0</v>
      </c>
      <c r="U42" s="4">
        <v>0</v>
      </c>
    </row>
    <row r="43" spans="1:21" x14ac:dyDescent="0.3">
      <c r="A43" s="7" t="s">
        <v>44</v>
      </c>
      <c r="B43" s="4"/>
      <c r="C43" s="4" t="s">
        <v>1</v>
      </c>
      <c r="D43" s="4" t="s">
        <v>1</v>
      </c>
      <c r="E43" s="4" t="s">
        <v>1</v>
      </c>
      <c r="F43" s="4" t="s">
        <v>1</v>
      </c>
      <c r="G43" s="4" t="s">
        <v>1</v>
      </c>
      <c r="H43" s="4" t="s">
        <v>1</v>
      </c>
      <c r="I43" s="4" t="s">
        <v>1</v>
      </c>
      <c r="J43" s="4" t="s">
        <v>1</v>
      </c>
      <c r="K43" s="4" t="s">
        <v>1</v>
      </c>
      <c r="L43" s="4" t="s">
        <v>1</v>
      </c>
      <c r="M43" s="4" t="s">
        <v>1</v>
      </c>
      <c r="N43" s="4" t="s">
        <v>1</v>
      </c>
      <c r="O43" s="4" t="s">
        <v>1</v>
      </c>
      <c r="P43" s="4" t="s">
        <v>1</v>
      </c>
      <c r="Q43" s="4" t="s">
        <v>1</v>
      </c>
      <c r="R43" s="4" t="s">
        <v>1</v>
      </c>
      <c r="S43" s="4" t="s">
        <v>1</v>
      </c>
      <c r="T43" s="4" t="s">
        <v>1</v>
      </c>
      <c r="U43" s="4" t="s">
        <v>1</v>
      </c>
    </row>
    <row r="44" spans="1:21" x14ac:dyDescent="0.3">
      <c r="A44" s="3" t="s">
        <v>45</v>
      </c>
      <c r="B44" s="4"/>
      <c r="C44" s="4">
        <v>265</v>
      </c>
      <c r="D44" s="4">
        <v>65</v>
      </c>
      <c r="E44" s="4">
        <v>25</v>
      </c>
      <c r="F44" s="4">
        <v>0</v>
      </c>
      <c r="G44" s="4">
        <v>0</v>
      </c>
      <c r="H44" s="4">
        <v>-135</v>
      </c>
      <c r="I44" s="4">
        <v>0</v>
      </c>
      <c r="J44" s="4">
        <v>60</v>
      </c>
      <c r="K44" s="4">
        <v>-19</v>
      </c>
      <c r="L44" s="4">
        <v>-19</v>
      </c>
      <c r="M44" s="4">
        <v>-19.199999999999989</v>
      </c>
      <c r="N44" s="4">
        <v>-19</v>
      </c>
      <c r="O44" s="4">
        <v>-19</v>
      </c>
      <c r="P44" s="4">
        <v>-19</v>
      </c>
      <c r="Q44" s="4">
        <v>-19</v>
      </c>
      <c r="R44" s="4">
        <v>-69</v>
      </c>
      <c r="S44" s="4">
        <v>-101.9</v>
      </c>
      <c r="T44" s="4">
        <v>-101.9</v>
      </c>
      <c r="U44" s="4">
        <v>-353.9</v>
      </c>
    </row>
    <row r="45" spans="1:21" x14ac:dyDescent="0.3">
      <c r="A45" s="3" t="s">
        <v>46</v>
      </c>
      <c r="B45" s="4"/>
      <c r="C45" s="4">
        <v>0</v>
      </c>
      <c r="D45" s="4">
        <v>0</v>
      </c>
      <c r="E45" s="4">
        <v>0</v>
      </c>
      <c r="F45" s="4">
        <v>0</v>
      </c>
      <c r="G45" s="4">
        <v>0</v>
      </c>
      <c r="H45" s="4">
        <v>0</v>
      </c>
      <c r="I45" s="4">
        <v>0</v>
      </c>
      <c r="J45" s="4">
        <v>0</v>
      </c>
      <c r="K45" s="4">
        <v>-1</v>
      </c>
      <c r="L45" s="4">
        <v>-1</v>
      </c>
      <c r="M45" s="4">
        <v>-0.80000000000000071</v>
      </c>
      <c r="N45" s="4">
        <v>-1</v>
      </c>
      <c r="O45" s="4">
        <v>-1</v>
      </c>
      <c r="P45" s="4">
        <v>-1</v>
      </c>
      <c r="Q45" s="4">
        <v>0</v>
      </c>
      <c r="R45" s="4">
        <v>-1</v>
      </c>
      <c r="S45" s="4">
        <v>-1</v>
      </c>
      <c r="T45" s="4">
        <v>-1</v>
      </c>
      <c r="U45" s="4">
        <v>0</v>
      </c>
    </row>
    <row r="46" spans="1:21" x14ac:dyDescent="0.3">
      <c r="A46" s="3" t="s">
        <v>47</v>
      </c>
      <c r="B46" s="4"/>
      <c r="C46" s="4">
        <v>0</v>
      </c>
      <c r="D46" s="4">
        <v>0</v>
      </c>
      <c r="E46" s="4">
        <v>0</v>
      </c>
      <c r="F46" s="4">
        <v>0</v>
      </c>
      <c r="G46" s="4">
        <v>0</v>
      </c>
      <c r="H46" s="4">
        <v>0</v>
      </c>
      <c r="I46" s="4">
        <v>0</v>
      </c>
      <c r="J46" s="4">
        <v>0</v>
      </c>
      <c r="K46" s="4">
        <v>0</v>
      </c>
      <c r="L46" s="4">
        <v>0</v>
      </c>
      <c r="M46" s="4">
        <v>0</v>
      </c>
      <c r="N46" s="4">
        <v>0</v>
      </c>
      <c r="O46" s="4">
        <v>0</v>
      </c>
      <c r="P46" s="4">
        <v>0</v>
      </c>
      <c r="Q46" s="4">
        <v>0</v>
      </c>
      <c r="R46" s="4">
        <v>0</v>
      </c>
      <c r="S46" s="4">
        <v>0</v>
      </c>
      <c r="T46" s="4">
        <v>0</v>
      </c>
      <c r="U46" s="4">
        <v>0</v>
      </c>
    </row>
    <row r="47" spans="1:21" x14ac:dyDescent="0.3">
      <c r="A47" s="3" t="s">
        <v>48</v>
      </c>
      <c r="B47" s="4"/>
      <c r="C47" s="4">
        <v>-10</v>
      </c>
      <c r="D47" s="4">
        <v>-10</v>
      </c>
      <c r="E47" s="4">
        <v>0</v>
      </c>
      <c r="F47" s="4">
        <v>0</v>
      </c>
      <c r="G47" s="4">
        <v>0</v>
      </c>
      <c r="H47" s="4">
        <v>0</v>
      </c>
      <c r="I47" s="4">
        <v>0</v>
      </c>
      <c r="J47" s="4">
        <v>0</v>
      </c>
      <c r="K47" s="4">
        <v>0</v>
      </c>
      <c r="L47" s="4">
        <v>0</v>
      </c>
      <c r="M47" s="4">
        <v>0</v>
      </c>
      <c r="N47" s="4">
        <v>0</v>
      </c>
      <c r="O47" s="4">
        <v>0</v>
      </c>
      <c r="P47" s="4">
        <v>0</v>
      </c>
      <c r="Q47" s="4">
        <v>0</v>
      </c>
      <c r="R47" s="4">
        <v>0</v>
      </c>
      <c r="S47" s="4">
        <v>0</v>
      </c>
      <c r="T47" s="4">
        <v>0</v>
      </c>
      <c r="U47" s="4">
        <v>0</v>
      </c>
    </row>
    <row r="48" spans="1:21" x14ac:dyDescent="0.3">
      <c r="A48" s="3" t="s">
        <v>49</v>
      </c>
      <c r="B48" s="4"/>
      <c r="C48" s="4">
        <v>0</v>
      </c>
      <c r="D48" s="4">
        <v>0</v>
      </c>
      <c r="E48" s="4">
        <v>0</v>
      </c>
      <c r="F48" s="4">
        <v>0</v>
      </c>
      <c r="G48" s="4">
        <v>0</v>
      </c>
      <c r="H48" s="4">
        <v>0</v>
      </c>
      <c r="I48" s="4">
        <v>0</v>
      </c>
      <c r="J48" s="4">
        <v>0</v>
      </c>
      <c r="K48" s="4">
        <v>0</v>
      </c>
      <c r="L48" s="4">
        <v>0</v>
      </c>
      <c r="M48" s="4">
        <v>0</v>
      </c>
      <c r="N48" s="4">
        <v>0</v>
      </c>
      <c r="O48" s="4">
        <v>0</v>
      </c>
      <c r="P48" s="4">
        <v>0</v>
      </c>
      <c r="Q48" s="4">
        <v>0</v>
      </c>
      <c r="R48" s="4">
        <v>0</v>
      </c>
      <c r="S48" s="4">
        <v>0</v>
      </c>
      <c r="T48" s="4">
        <v>0</v>
      </c>
      <c r="U48" s="4">
        <v>0</v>
      </c>
    </row>
    <row r="49" spans="1:21" x14ac:dyDescent="0.3">
      <c r="A49" s="3" t="s">
        <v>50</v>
      </c>
      <c r="B49" s="4"/>
      <c r="C49" s="4">
        <v>0</v>
      </c>
      <c r="D49" s="4">
        <v>0</v>
      </c>
      <c r="E49" s="4">
        <v>0</v>
      </c>
      <c r="F49" s="4">
        <v>0</v>
      </c>
      <c r="G49" s="4">
        <v>0</v>
      </c>
      <c r="H49" s="4">
        <v>0</v>
      </c>
      <c r="I49" s="4">
        <v>0</v>
      </c>
      <c r="J49" s="4">
        <v>0</v>
      </c>
      <c r="K49" s="4">
        <v>0</v>
      </c>
      <c r="L49" s="4">
        <v>0</v>
      </c>
      <c r="M49" s="4">
        <v>0</v>
      </c>
      <c r="N49" s="4">
        <v>0</v>
      </c>
      <c r="O49" s="4">
        <v>0</v>
      </c>
      <c r="P49" s="4">
        <v>0</v>
      </c>
      <c r="Q49" s="4">
        <v>0</v>
      </c>
      <c r="R49" s="4">
        <v>0</v>
      </c>
      <c r="S49" s="4">
        <v>0</v>
      </c>
      <c r="T49" s="4">
        <v>0</v>
      </c>
      <c r="U49" s="4">
        <v>0</v>
      </c>
    </row>
    <row r="50" spans="1:21" x14ac:dyDescent="0.3">
      <c r="A50" s="3" t="s">
        <v>51</v>
      </c>
      <c r="B50" s="4"/>
      <c r="C50" s="4">
        <v>0</v>
      </c>
      <c r="D50" s="4">
        <v>0</v>
      </c>
      <c r="E50" s="4">
        <v>0</v>
      </c>
      <c r="F50" s="4">
        <v>30</v>
      </c>
      <c r="G50" s="4">
        <v>0</v>
      </c>
      <c r="H50" s="4">
        <v>0</v>
      </c>
      <c r="I50" s="4">
        <v>0</v>
      </c>
      <c r="J50" s="4">
        <v>0</v>
      </c>
      <c r="K50" s="4">
        <v>0</v>
      </c>
      <c r="L50" s="4">
        <v>0</v>
      </c>
      <c r="M50" s="4">
        <v>0</v>
      </c>
      <c r="N50" s="4">
        <v>0</v>
      </c>
      <c r="O50" s="4">
        <v>0</v>
      </c>
      <c r="P50" s="4">
        <v>0</v>
      </c>
      <c r="Q50" s="4">
        <v>0</v>
      </c>
      <c r="R50" s="4">
        <v>0</v>
      </c>
      <c r="S50" s="4">
        <v>0</v>
      </c>
      <c r="T50" s="4">
        <v>0</v>
      </c>
      <c r="U50" s="4">
        <v>0</v>
      </c>
    </row>
    <row r="51" spans="1:21" x14ac:dyDescent="0.3">
      <c r="A51" s="3" t="s">
        <v>52</v>
      </c>
      <c r="B51" s="4"/>
      <c r="C51" s="4">
        <v>0</v>
      </c>
      <c r="D51" s="4">
        <v>0</v>
      </c>
      <c r="E51" s="4">
        <v>0</v>
      </c>
      <c r="F51" s="4">
        <v>0</v>
      </c>
      <c r="G51" s="4">
        <v>0</v>
      </c>
      <c r="H51" s="4">
        <v>0</v>
      </c>
      <c r="I51" s="4">
        <v>0</v>
      </c>
      <c r="J51" s="4">
        <v>0</v>
      </c>
      <c r="K51" s="4">
        <v>0</v>
      </c>
      <c r="L51" s="4">
        <v>0</v>
      </c>
      <c r="M51" s="4">
        <v>0</v>
      </c>
      <c r="N51" s="4">
        <v>0</v>
      </c>
      <c r="O51" s="4">
        <v>0</v>
      </c>
      <c r="P51" s="4">
        <v>0</v>
      </c>
      <c r="Q51" s="4">
        <v>0</v>
      </c>
      <c r="R51" s="4">
        <v>0</v>
      </c>
      <c r="S51" s="4">
        <v>0</v>
      </c>
      <c r="T51" s="4">
        <v>0</v>
      </c>
      <c r="U51" s="4">
        <v>0</v>
      </c>
    </row>
    <row r="52" spans="1:21" x14ac:dyDescent="0.3">
      <c r="A52" s="3" t="s">
        <v>53</v>
      </c>
      <c r="B52" s="4"/>
      <c r="C52" s="4">
        <v>0</v>
      </c>
      <c r="D52" s="4">
        <v>0</v>
      </c>
      <c r="E52" s="4">
        <v>495</v>
      </c>
      <c r="F52" s="4">
        <v>0</v>
      </c>
      <c r="G52" s="4">
        <v>28</v>
      </c>
      <c r="H52" s="4">
        <v>156</v>
      </c>
      <c r="I52" s="4">
        <v>0</v>
      </c>
      <c r="J52" s="4">
        <v>0</v>
      </c>
      <c r="K52" s="4">
        <v>200</v>
      </c>
      <c r="L52" s="4">
        <v>0</v>
      </c>
      <c r="M52" s="4">
        <v>0</v>
      </c>
      <c r="N52" s="4">
        <v>0</v>
      </c>
      <c r="O52" s="4">
        <v>0</v>
      </c>
      <c r="P52" s="4">
        <v>0</v>
      </c>
      <c r="Q52" s="4">
        <v>0</v>
      </c>
      <c r="R52" s="4">
        <v>-0.20000000000000284</v>
      </c>
      <c r="S52" s="4">
        <v>0</v>
      </c>
      <c r="T52" s="4">
        <v>0</v>
      </c>
      <c r="U52" s="4">
        <v>0</v>
      </c>
    </row>
    <row r="53" spans="1:21" x14ac:dyDescent="0.3">
      <c r="A53" s="3" t="s">
        <v>54</v>
      </c>
      <c r="B53" s="4"/>
      <c r="C53" s="4">
        <v>0</v>
      </c>
      <c r="D53" s="4">
        <v>0</v>
      </c>
      <c r="E53" s="4">
        <v>0</v>
      </c>
      <c r="F53" s="4">
        <v>0</v>
      </c>
      <c r="G53" s="4">
        <v>0</v>
      </c>
      <c r="H53" s="4">
        <v>0</v>
      </c>
      <c r="I53" s="4">
        <v>0</v>
      </c>
      <c r="J53" s="4">
        <v>0</v>
      </c>
      <c r="K53" s="4">
        <v>0</v>
      </c>
      <c r="L53" s="4">
        <v>0</v>
      </c>
      <c r="M53" s="4">
        <v>0</v>
      </c>
      <c r="N53" s="4">
        <v>0</v>
      </c>
      <c r="O53" s="4">
        <v>0</v>
      </c>
      <c r="P53" s="4">
        <v>0</v>
      </c>
      <c r="Q53" s="4">
        <v>0</v>
      </c>
      <c r="R53" s="4">
        <v>0</v>
      </c>
      <c r="S53" s="4">
        <v>0</v>
      </c>
      <c r="T53" s="4">
        <v>0</v>
      </c>
      <c r="U53" s="4">
        <v>0</v>
      </c>
    </row>
    <row r="54" spans="1:21" x14ac:dyDescent="0.3">
      <c r="A54" s="3" t="s">
        <v>55</v>
      </c>
      <c r="B54" s="4"/>
      <c r="C54" s="4">
        <v>0</v>
      </c>
      <c r="D54" s="4">
        <v>0</v>
      </c>
      <c r="E54" s="4">
        <v>0</v>
      </c>
      <c r="F54" s="4">
        <v>0</v>
      </c>
      <c r="G54" s="4">
        <v>0</v>
      </c>
      <c r="H54" s="4">
        <v>0</v>
      </c>
      <c r="I54" s="4">
        <v>0</v>
      </c>
      <c r="J54" s="4">
        <v>0</v>
      </c>
      <c r="K54" s="4">
        <v>0</v>
      </c>
      <c r="L54" s="4">
        <v>0</v>
      </c>
      <c r="M54" s="4">
        <v>0</v>
      </c>
      <c r="N54" s="4">
        <v>0</v>
      </c>
      <c r="O54" s="4">
        <v>0</v>
      </c>
      <c r="P54" s="4">
        <v>0</v>
      </c>
      <c r="Q54" s="4">
        <v>217.7521760385084</v>
      </c>
      <c r="R54" s="4">
        <v>580.06670810515766</v>
      </c>
      <c r="S54" s="4">
        <v>559.03405623911135</v>
      </c>
      <c r="T54" s="4">
        <v>50.863988431112034</v>
      </c>
      <c r="U54" s="4">
        <v>-2834</v>
      </c>
    </row>
    <row r="55" spans="1:21" x14ac:dyDescent="0.3">
      <c r="A55" s="3" t="s">
        <v>56</v>
      </c>
      <c r="B55" s="4"/>
      <c r="C55" s="4">
        <v>0</v>
      </c>
      <c r="D55" s="4">
        <v>0</v>
      </c>
      <c r="E55" s="4">
        <v>0</v>
      </c>
      <c r="F55" s="4">
        <v>0</v>
      </c>
      <c r="G55" s="4">
        <v>0</v>
      </c>
      <c r="H55" s="4">
        <v>0</v>
      </c>
      <c r="I55" s="4">
        <v>0</v>
      </c>
      <c r="J55" s="4">
        <v>0</v>
      </c>
      <c r="K55" s="4">
        <v>0</v>
      </c>
      <c r="L55" s="4">
        <v>0</v>
      </c>
      <c r="M55" s="4">
        <v>0</v>
      </c>
      <c r="N55" s="4">
        <v>0</v>
      </c>
      <c r="O55" s="4">
        <v>-14</v>
      </c>
      <c r="P55" s="4">
        <v>-175.26666666666671</v>
      </c>
      <c r="Q55" s="4">
        <v>-30</v>
      </c>
      <c r="R55" s="4">
        <v>-29</v>
      </c>
      <c r="S55" s="4">
        <v>-145.43367610483062</v>
      </c>
      <c r="T55" s="4">
        <v>0</v>
      </c>
      <c r="U55" s="4">
        <v>0</v>
      </c>
    </row>
    <row r="56" spans="1:21" x14ac:dyDescent="0.3">
      <c r="A56" s="3" t="s">
        <v>57</v>
      </c>
      <c r="B56" s="4"/>
      <c r="C56" s="4">
        <v>0</v>
      </c>
      <c r="D56" s="4">
        <v>0</v>
      </c>
      <c r="E56" s="4">
        <v>0</v>
      </c>
      <c r="F56" s="4">
        <v>0</v>
      </c>
      <c r="G56" s="4">
        <v>0</v>
      </c>
      <c r="H56" s="4">
        <v>0</v>
      </c>
      <c r="I56" s="4">
        <v>0</v>
      </c>
      <c r="J56" s="4">
        <v>0</v>
      </c>
      <c r="K56" s="4">
        <v>0</v>
      </c>
      <c r="L56" s="4">
        <v>0</v>
      </c>
      <c r="M56" s="4">
        <v>0</v>
      </c>
      <c r="N56" s="4">
        <v>0</v>
      </c>
      <c r="O56" s="4">
        <v>0</v>
      </c>
      <c r="P56" s="4">
        <v>0</v>
      </c>
      <c r="Q56" s="4">
        <v>0</v>
      </c>
      <c r="R56" s="4">
        <v>0</v>
      </c>
      <c r="S56" s="4">
        <v>-18</v>
      </c>
      <c r="T56" s="4">
        <v>-35</v>
      </c>
      <c r="U56" s="4">
        <v>-53</v>
      </c>
    </row>
    <row r="57" spans="1:21" x14ac:dyDescent="0.3">
      <c r="A57" s="3" t="s">
        <v>58</v>
      </c>
      <c r="B57" s="4"/>
      <c r="C57" s="4">
        <v>-45</v>
      </c>
      <c r="D57" s="4">
        <v>-57.5</v>
      </c>
      <c r="E57" s="4">
        <v>-15.5</v>
      </c>
      <c r="F57" s="4">
        <v>0</v>
      </c>
      <c r="G57" s="4">
        <v>0</v>
      </c>
      <c r="H57" s="4">
        <v>76</v>
      </c>
      <c r="I57" s="4">
        <v>0</v>
      </c>
      <c r="J57" s="4">
        <v>0</v>
      </c>
      <c r="K57" s="4">
        <v>0</v>
      </c>
      <c r="L57" s="4">
        <v>0</v>
      </c>
      <c r="M57" s="4">
        <v>0</v>
      </c>
      <c r="N57" s="4">
        <v>0</v>
      </c>
      <c r="O57" s="4">
        <v>0</v>
      </c>
      <c r="P57" s="4">
        <v>0</v>
      </c>
      <c r="Q57" s="4">
        <v>0</v>
      </c>
      <c r="R57" s="4">
        <v>0</v>
      </c>
      <c r="S57" s="4">
        <v>0</v>
      </c>
      <c r="T57" s="4">
        <v>0</v>
      </c>
      <c r="U57" s="4">
        <v>0</v>
      </c>
    </row>
    <row r="58" spans="1:21" x14ac:dyDescent="0.3">
      <c r="A58" s="3" t="s">
        <v>59</v>
      </c>
      <c r="B58" s="4"/>
      <c r="C58" s="4">
        <v>-92</v>
      </c>
      <c r="D58" s="4">
        <v>62</v>
      </c>
      <c r="E58" s="4">
        <v>0</v>
      </c>
      <c r="F58" s="4">
        <v>0</v>
      </c>
      <c r="G58" s="4">
        <v>136</v>
      </c>
      <c r="H58" s="4">
        <v>22.5</v>
      </c>
      <c r="I58" s="4">
        <v>-146.5</v>
      </c>
      <c r="J58" s="4">
        <v>0</v>
      </c>
      <c r="K58" s="4">
        <v>0</v>
      </c>
      <c r="L58" s="4">
        <v>-40</v>
      </c>
      <c r="M58" s="4">
        <v>-5</v>
      </c>
      <c r="N58" s="4">
        <v>55</v>
      </c>
      <c r="O58" s="4">
        <v>3</v>
      </c>
      <c r="P58" s="4">
        <v>-17</v>
      </c>
      <c r="Q58" s="4">
        <v>0</v>
      </c>
      <c r="R58" s="4">
        <v>0</v>
      </c>
      <c r="S58" s="4">
        <v>2</v>
      </c>
      <c r="T58" s="4">
        <v>0</v>
      </c>
      <c r="U58" s="4">
        <v>100</v>
      </c>
    </row>
    <row r="59" spans="1:21" x14ac:dyDescent="0.3">
      <c r="A59" s="3" t="s">
        <v>60</v>
      </c>
      <c r="B59" s="4"/>
      <c r="C59" s="4">
        <v>33</v>
      </c>
      <c r="D59" s="4">
        <v>35</v>
      </c>
      <c r="E59" s="4">
        <v>-20</v>
      </c>
      <c r="F59" s="4">
        <v>-12</v>
      </c>
      <c r="G59" s="4">
        <v>23</v>
      </c>
      <c r="H59" s="4">
        <v>4</v>
      </c>
      <c r="I59" s="4">
        <v>-12</v>
      </c>
      <c r="J59" s="4">
        <v>0</v>
      </c>
      <c r="K59" s="4">
        <v>0</v>
      </c>
      <c r="L59" s="4">
        <v>0</v>
      </c>
      <c r="M59" s="4">
        <v>-9</v>
      </c>
      <c r="N59" s="4">
        <v>5</v>
      </c>
      <c r="O59" s="4">
        <v>0</v>
      </c>
      <c r="P59" s="4">
        <v>2</v>
      </c>
      <c r="Q59" s="4">
        <v>15</v>
      </c>
      <c r="R59" s="4">
        <v>10</v>
      </c>
      <c r="S59" s="4">
        <v>-10</v>
      </c>
      <c r="T59" s="4">
        <v>30</v>
      </c>
      <c r="U59" s="4">
        <v>80</v>
      </c>
    </row>
    <row r="60" spans="1:21" x14ac:dyDescent="0.3">
      <c r="A60" s="3" t="s">
        <v>61</v>
      </c>
      <c r="B60" s="4"/>
      <c r="C60" s="4">
        <v>2</v>
      </c>
      <c r="D60" s="4">
        <v>8</v>
      </c>
      <c r="E60" s="4">
        <v>0</v>
      </c>
      <c r="F60" s="4">
        <v>0</v>
      </c>
      <c r="G60" s="4">
        <v>10</v>
      </c>
      <c r="H60" s="4">
        <v>-4</v>
      </c>
      <c r="I60" s="4">
        <v>-20</v>
      </c>
      <c r="J60" s="4">
        <v>0</v>
      </c>
      <c r="K60" s="4">
        <v>0</v>
      </c>
      <c r="L60" s="4">
        <v>6</v>
      </c>
      <c r="M60" s="4">
        <v>8</v>
      </c>
      <c r="N60" s="4">
        <v>2</v>
      </c>
      <c r="O60" s="4">
        <v>0</v>
      </c>
      <c r="P60" s="4">
        <v>0</v>
      </c>
      <c r="Q60" s="4">
        <v>-15</v>
      </c>
      <c r="R60" s="4">
        <v>0</v>
      </c>
      <c r="S60" s="4">
        <v>0</v>
      </c>
      <c r="T60" s="4">
        <v>0</v>
      </c>
      <c r="U60" s="4">
        <v>0</v>
      </c>
    </row>
    <row r="61" spans="1:21" x14ac:dyDescent="0.3">
      <c r="A61" s="3" t="s">
        <v>62</v>
      </c>
      <c r="B61" s="4"/>
      <c r="C61" s="4">
        <v>0</v>
      </c>
      <c r="D61" s="4">
        <v>0</v>
      </c>
      <c r="E61" s="4">
        <v>0</v>
      </c>
      <c r="F61" s="4">
        <v>0</v>
      </c>
      <c r="G61" s="4">
        <v>1</v>
      </c>
      <c r="H61" s="4">
        <v>6</v>
      </c>
      <c r="I61" s="4">
        <v>0</v>
      </c>
      <c r="J61" s="4">
        <v>0</v>
      </c>
      <c r="K61" s="4">
        <v>0</v>
      </c>
      <c r="L61" s="4">
        <v>0</v>
      </c>
      <c r="M61" s="4">
        <v>0</v>
      </c>
      <c r="N61" s="4">
        <v>0</v>
      </c>
      <c r="O61" s="4">
        <v>0</v>
      </c>
      <c r="P61" s="4">
        <v>0</v>
      </c>
      <c r="Q61" s="4">
        <v>0</v>
      </c>
      <c r="R61" s="4">
        <v>0</v>
      </c>
      <c r="S61" s="4">
        <v>0</v>
      </c>
      <c r="T61" s="4">
        <v>0</v>
      </c>
      <c r="U61" s="4">
        <v>0</v>
      </c>
    </row>
    <row r="62" spans="1:21" x14ac:dyDescent="0.3">
      <c r="A62" s="3" t="s">
        <v>63</v>
      </c>
      <c r="B62" s="4"/>
      <c r="C62" s="4">
        <v>0</v>
      </c>
      <c r="D62" s="4">
        <v>0</v>
      </c>
      <c r="E62" s="4">
        <v>0</v>
      </c>
      <c r="F62" s="4">
        <v>0</v>
      </c>
      <c r="G62" s="4">
        <v>0</v>
      </c>
      <c r="H62" s="4">
        <v>0</v>
      </c>
      <c r="I62" s="4">
        <v>0</v>
      </c>
      <c r="J62" s="4">
        <v>0</v>
      </c>
      <c r="K62" s="4">
        <v>0</v>
      </c>
      <c r="L62" s="4">
        <v>0</v>
      </c>
      <c r="M62" s="4">
        <v>0</v>
      </c>
      <c r="N62" s="4">
        <v>0</v>
      </c>
      <c r="O62" s="4">
        <v>0</v>
      </c>
      <c r="P62" s="4">
        <v>0</v>
      </c>
      <c r="Q62" s="4">
        <v>0</v>
      </c>
      <c r="R62" s="4">
        <v>0</v>
      </c>
      <c r="S62" s="4">
        <v>0</v>
      </c>
      <c r="T62" s="4">
        <v>0</v>
      </c>
      <c r="U62" s="4">
        <v>0</v>
      </c>
    </row>
    <row r="63" spans="1:21" x14ac:dyDescent="0.3">
      <c r="A63" s="3" t="s">
        <v>64</v>
      </c>
      <c r="B63" s="4"/>
      <c r="C63" s="4">
        <v>0</v>
      </c>
      <c r="D63" s="4">
        <v>0</v>
      </c>
      <c r="E63" s="4">
        <v>0</v>
      </c>
      <c r="F63" s="4">
        <v>0</v>
      </c>
      <c r="G63" s="4">
        <v>0</v>
      </c>
      <c r="H63" s="4">
        <v>0</v>
      </c>
      <c r="I63" s="4">
        <v>0</v>
      </c>
      <c r="J63" s="4">
        <v>0</v>
      </c>
      <c r="K63" s="4">
        <v>0</v>
      </c>
      <c r="L63" s="4">
        <v>0</v>
      </c>
      <c r="M63" s="4">
        <v>0</v>
      </c>
      <c r="N63" s="4">
        <v>0</v>
      </c>
      <c r="O63" s="4">
        <v>0</v>
      </c>
      <c r="P63" s="4">
        <v>0</v>
      </c>
      <c r="Q63" s="4">
        <v>0</v>
      </c>
      <c r="R63" s="4">
        <v>0</v>
      </c>
      <c r="S63" s="4">
        <v>0</v>
      </c>
      <c r="T63" s="4">
        <v>0</v>
      </c>
      <c r="U63" s="4">
        <v>0</v>
      </c>
    </row>
    <row r="64" spans="1:21" x14ac:dyDescent="0.3">
      <c r="A64" s="3" t="s">
        <v>65</v>
      </c>
      <c r="B64" s="4"/>
      <c r="C64" s="4">
        <v>0</v>
      </c>
      <c r="D64" s="4">
        <v>0</v>
      </c>
      <c r="E64" s="4">
        <v>25</v>
      </c>
      <c r="F64" s="4">
        <v>0</v>
      </c>
      <c r="G64" s="4">
        <v>0</v>
      </c>
      <c r="H64" s="4">
        <v>0</v>
      </c>
      <c r="I64" s="4">
        <v>0</v>
      </c>
      <c r="J64" s="4">
        <v>0</v>
      </c>
      <c r="K64" s="4">
        <v>0</v>
      </c>
      <c r="L64" s="4">
        <v>0</v>
      </c>
      <c r="M64" s="4">
        <v>0</v>
      </c>
      <c r="N64" s="4">
        <v>0</v>
      </c>
      <c r="O64" s="4">
        <v>0</v>
      </c>
      <c r="P64" s="4">
        <v>0</v>
      </c>
      <c r="Q64" s="4">
        <v>0</v>
      </c>
      <c r="R64" s="4">
        <v>0</v>
      </c>
      <c r="S64" s="4">
        <v>0</v>
      </c>
      <c r="T64" s="4">
        <v>0</v>
      </c>
      <c r="U64" s="4">
        <v>0</v>
      </c>
    </row>
    <row r="65" spans="1:21" x14ac:dyDescent="0.3">
      <c r="A65" s="3" t="s">
        <v>66</v>
      </c>
      <c r="B65" s="4"/>
      <c r="C65" s="4">
        <v>0</v>
      </c>
      <c r="D65" s="4">
        <v>5</v>
      </c>
      <c r="E65" s="4">
        <v>0</v>
      </c>
      <c r="F65" s="4">
        <v>0</v>
      </c>
      <c r="G65" s="4">
        <v>0</v>
      </c>
      <c r="H65" s="4">
        <v>0</v>
      </c>
      <c r="I65" s="4">
        <v>0</v>
      </c>
      <c r="J65" s="4">
        <v>0</v>
      </c>
      <c r="K65" s="4">
        <v>0</v>
      </c>
      <c r="L65" s="4">
        <v>0</v>
      </c>
      <c r="M65" s="4">
        <v>0</v>
      </c>
      <c r="N65" s="4">
        <v>0</v>
      </c>
      <c r="O65" s="4">
        <v>0</v>
      </c>
      <c r="P65" s="4">
        <v>0</v>
      </c>
      <c r="Q65" s="4">
        <v>0</v>
      </c>
      <c r="R65" s="4">
        <v>0</v>
      </c>
      <c r="S65" s="4">
        <v>0</v>
      </c>
      <c r="T65" s="4">
        <v>0</v>
      </c>
      <c r="U65" s="4">
        <v>0</v>
      </c>
    </row>
    <row r="66" spans="1:21" x14ac:dyDescent="0.3">
      <c r="A66" s="3" t="s">
        <v>67</v>
      </c>
      <c r="B66" s="4"/>
      <c r="C66" s="4">
        <v>45</v>
      </c>
      <c r="D66" s="4">
        <v>5</v>
      </c>
      <c r="E66" s="4">
        <v>23</v>
      </c>
      <c r="F66" s="4">
        <v>0</v>
      </c>
      <c r="G66" s="4">
        <v>0</v>
      </c>
      <c r="H66" s="4">
        <v>35</v>
      </c>
      <c r="I66" s="4">
        <v>0</v>
      </c>
      <c r="J66" s="4">
        <v>0</v>
      </c>
      <c r="K66" s="4">
        <v>0</v>
      </c>
      <c r="L66" s="4">
        <v>0</v>
      </c>
      <c r="M66" s="4">
        <v>0</v>
      </c>
      <c r="N66" s="4">
        <v>0</v>
      </c>
      <c r="O66" s="4">
        <v>0</v>
      </c>
      <c r="P66" s="4">
        <v>0</v>
      </c>
      <c r="Q66" s="4">
        <v>0</v>
      </c>
      <c r="R66" s="4">
        <v>0</v>
      </c>
      <c r="S66" s="4">
        <v>0</v>
      </c>
      <c r="T66" s="4">
        <v>0</v>
      </c>
      <c r="U66" s="4">
        <v>0</v>
      </c>
    </row>
    <row r="67" spans="1:21" x14ac:dyDescent="0.3">
      <c r="A67" s="3" t="s">
        <v>68</v>
      </c>
      <c r="B67" s="4"/>
      <c r="C67" s="4">
        <v>20</v>
      </c>
      <c r="D67" s="4">
        <v>37</v>
      </c>
      <c r="E67" s="4">
        <v>0</v>
      </c>
      <c r="F67" s="4">
        <v>0</v>
      </c>
      <c r="G67" s="4">
        <v>0</v>
      </c>
      <c r="H67" s="4">
        <v>-15</v>
      </c>
      <c r="I67" s="4">
        <v>0</v>
      </c>
      <c r="J67" s="4">
        <v>0</v>
      </c>
      <c r="K67" s="4">
        <v>0</v>
      </c>
      <c r="L67" s="4">
        <v>0</v>
      </c>
      <c r="M67" s="4">
        <v>0</v>
      </c>
      <c r="N67" s="4">
        <v>0</v>
      </c>
      <c r="O67" s="4">
        <v>0</v>
      </c>
      <c r="P67" s="4">
        <v>0</v>
      </c>
      <c r="Q67" s="4">
        <v>0</v>
      </c>
      <c r="R67" s="4">
        <v>0</v>
      </c>
      <c r="S67" s="4">
        <v>0</v>
      </c>
      <c r="T67" s="4">
        <v>0</v>
      </c>
      <c r="U67" s="4">
        <v>0</v>
      </c>
    </row>
    <row r="68" spans="1:21" x14ac:dyDescent="0.3">
      <c r="A68" s="3" t="s">
        <v>69</v>
      </c>
      <c r="B68" s="4"/>
      <c r="C68" s="4" t="s">
        <v>1</v>
      </c>
      <c r="D68" s="4" t="s">
        <v>1</v>
      </c>
      <c r="E68" s="4" t="s">
        <v>1</v>
      </c>
      <c r="F68" s="4" t="s">
        <v>1</v>
      </c>
      <c r="G68" s="4" t="s">
        <v>1</v>
      </c>
      <c r="H68" s="4" t="s">
        <v>1</v>
      </c>
      <c r="I68" s="4" t="s">
        <v>1</v>
      </c>
      <c r="J68" s="4" t="s">
        <v>1</v>
      </c>
      <c r="K68" s="4" t="s">
        <v>1</v>
      </c>
      <c r="L68" s="4" t="s">
        <v>1</v>
      </c>
      <c r="M68" s="4" t="s">
        <v>1</v>
      </c>
      <c r="N68" s="4" t="s">
        <v>1</v>
      </c>
      <c r="O68" s="4">
        <v>0</v>
      </c>
      <c r="P68" s="4">
        <v>0</v>
      </c>
      <c r="Q68" s="4">
        <v>0</v>
      </c>
      <c r="R68" s="4">
        <v>0</v>
      </c>
      <c r="S68" s="4">
        <v>0</v>
      </c>
      <c r="T68" s="4">
        <v>0</v>
      </c>
      <c r="U68" s="4">
        <v>0</v>
      </c>
    </row>
    <row r="69" spans="1:21" x14ac:dyDescent="0.3">
      <c r="A69" s="7" t="s">
        <v>70</v>
      </c>
      <c r="B69" s="4"/>
      <c r="C69" s="4" t="s">
        <v>1</v>
      </c>
      <c r="D69" s="4" t="s">
        <v>1</v>
      </c>
      <c r="E69" s="4" t="s">
        <v>1</v>
      </c>
      <c r="F69" s="4" t="s">
        <v>1</v>
      </c>
      <c r="G69" s="4" t="s">
        <v>1</v>
      </c>
      <c r="H69" s="4" t="s">
        <v>1</v>
      </c>
      <c r="I69" s="4" t="s">
        <v>1</v>
      </c>
      <c r="J69" s="4" t="s">
        <v>1</v>
      </c>
      <c r="K69" s="4" t="s">
        <v>1</v>
      </c>
      <c r="L69" s="4" t="s">
        <v>1</v>
      </c>
      <c r="M69" s="4" t="s">
        <v>1</v>
      </c>
      <c r="N69" s="4" t="s">
        <v>1</v>
      </c>
      <c r="O69" s="4" t="s">
        <v>1</v>
      </c>
      <c r="P69" s="4" t="s">
        <v>1</v>
      </c>
      <c r="Q69" s="4" t="s">
        <v>1</v>
      </c>
      <c r="R69" s="4" t="s">
        <v>1</v>
      </c>
      <c r="S69" s="4" t="s">
        <v>1</v>
      </c>
      <c r="T69" s="4" t="s">
        <v>1</v>
      </c>
      <c r="U69" s="4" t="s">
        <v>1</v>
      </c>
    </row>
    <row r="70" spans="1:21" x14ac:dyDescent="0.3">
      <c r="A70" s="3" t="s">
        <v>71</v>
      </c>
      <c r="B70" s="4"/>
      <c r="C70" s="4">
        <v>25</v>
      </c>
      <c r="D70" s="4">
        <v>25</v>
      </c>
      <c r="E70" s="4">
        <v>0</v>
      </c>
      <c r="F70" s="4">
        <v>7</v>
      </c>
      <c r="G70" s="4">
        <v>189</v>
      </c>
      <c r="H70" s="4">
        <v>256</v>
      </c>
      <c r="I70" s="4">
        <v>53</v>
      </c>
      <c r="J70" s="4">
        <v>-186</v>
      </c>
      <c r="K70" s="4">
        <v>-39</v>
      </c>
      <c r="L70" s="4">
        <v>66</v>
      </c>
      <c r="M70" s="4">
        <v>38</v>
      </c>
      <c r="N70" s="4">
        <v>349</v>
      </c>
      <c r="O70" s="4">
        <v>62</v>
      </c>
      <c r="P70" s="4">
        <v>-42</v>
      </c>
      <c r="Q70" s="4">
        <v>118</v>
      </c>
      <c r="R70" s="4">
        <v>0</v>
      </c>
      <c r="S70" s="4">
        <v>157</v>
      </c>
      <c r="T70" s="4">
        <v>-154</v>
      </c>
      <c r="U70" s="4">
        <v>0</v>
      </c>
    </row>
    <row r="71" spans="1:21" x14ac:dyDescent="0.3">
      <c r="A71" s="3" t="s">
        <v>72</v>
      </c>
      <c r="B71" s="4"/>
      <c r="C71" s="4">
        <v>0</v>
      </c>
      <c r="D71" s="4">
        <v>0</v>
      </c>
      <c r="E71" s="4">
        <v>0</v>
      </c>
      <c r="F71" s="4">
        <v>0</v>
      </c>
      <c r="G71" s="4">
        <v>0</v>
      </c>
      <c r="H71" s="4">
        <v>0</v>
      </c>
      <c r="I71" s="4">
        <v>0</v>
      </c>
      <c r="J71" s="4">
        <v>0</v>
      </c>
      <c r="K71" s="4">
        <v>0</v>
      </c>
      <c r="L71" s="4">
        <v>0</v>
      </c>
      <c r="M71" s="4">
        <v>0</v>
      </c>
      <c r="N71" s="4">
        <v>0</v>
      </c>
      <c r="O71" s="4">
        <v>0</v>
      </c>
      <c r="P71" s="4">
        <v>0</v>
      </c>
      <c r="Q71" s="4">
        <v>0</v>
      </c>
      <c r="R71" s="4">
        <v>-32</v>
      </c>
      <c r="S71" s="4">
        <v>-398</v>
      </c>
      <c r="T71" s="4">
        <v>0</v>
      </c>
      <c r="U71" s="4">
        <v>0</v>
      </c>
    </row>
    <row r="72" spans="1:21" x14ac:dyDescent="0.3">
      <c r="A72" s="3" t="s">
        <v>73</v>
      </c>
      <c r="B72" s="4"/>
      <c r="C72" s="4">
        <v>0</v>
      </c>
      <c r="D72" s="4">
        <v>0</v>
      </c>
      <c r="E72" s="4">
        <v>5</v>
      </c>
      <c r="F72" s="4">
        <v>0</v>
      </c>
      <c r="G72" s="4">
        <v>0</v>
      </c>
      <c r="H72" s="4">
        <v>0</v>
      </c>
      <c r="I72" s="4">
        <v>0</v>
      </c>
      <c r="J72" s="4">
        <v>0</v>
      </c>
      <c r="K72" s="4">
        <v>0</v>
      </c>
      <c r="L72" s="4">
        <v>0</v>
      </c>
      <c r="M72" s="4">
        <v>0</v>
      </c>
      <c r="N72" s="4">
        <v>0</v>
      </c>
      <c r="O72" s="4">
        <v>0</v>
      </c>
      <c r="P72" s="4">
        <v>0</v>
      </c>
      <c r="Q72" s="4">
        <v>0</v>
      </c>
      <c r="R72" s="4">
        <v>0</v>
      </c>
      <c r="S72" s="4">
        <v>0</v>
      </c>
      <c r="T72" s="4">
        <v>0</v>
      </c>
      <c r="U72" s="4">
        <v>0</v>
      </c>
    </row>
    <row r="73" spans="1:21" x14ac:dyDescent="0.3">
      <c r="A73" s="3" t="s">
        <v>74</v>
      </c>
      <c r="B73" s="4"/>
      <c r="C73" s="4">
        <v>0</v>
      </c>
      <c r="D73" s="4">
        <v>0</v>
      </c>
      <c r="E73" s="4">
        <v>0</v>
      </c>
      <c r="F73" s="4">
        <v>0</v>
      </c>
      <c r="G73" s="4">
        <v>0</v>
      </c>
      <c r="H73" s="4">
        <v>0</v>
      </c>
      <c r="I73" s="4">
        <v>0</v>
      </c>
      <c r="J73" s="4">
        <v>0</v>
      </c>
      <c r="K73" s="4">
        <v>0</v>
      </c>
      <c r="L73" s="4">
        <v>0</v>
      </c>
      <c r="M73" s="4">
        <v>0</v>
      </c>
      <c r="N73" s="4">
        <v>0</v>
      </c>
      <c r="O73" s="4">
        <v>0</v>
      </c>
      <c r="P73" s="4">
        <v>0</v>
      </c>
      <c r="Q73" s="4">
        <v>0</v>
      </c>
      <c r="R73" s="4">
        <v>0</v>
      </c>
      <c r="S73" s="4">
        <v>0</v>
      </c>
      <c r="T73" s="4">
        <v>0</v>
      </c>
      <c r="U73" s="4">
        <v>0</v>
      </c>
    </row>
    <row r="74" spans="1:21" x14ac:dyDescent="0.3">
      <c r="A74" s="7" t="s">
        <v>75</v>
      </c>
      <c r="B74" s="4"/>
      <c r="C74" s="4" t="s">
        <v>1</v>
      </c>
      <c r="D74" s="4" t="s">
        <v>1</v>
      </c>
      <c r="E74" s="4" t="s">
        <v>1</v>
      </c>
      <c r="F74" s="4" t="s">
        <v>1</v>
      </c>
      <c r="G74" s="4" t="s">
        <v>1</v>
      </c>
      <c r="H74" s="4" t="s">
        <v>1</v>
      </c>
      <c r="I74" s="4" t="s">
        <v>1</v>
      </c>
      <c r="J74" s="4" t="s">
        <v>1</v>
      </c>
      <c r="K74" s="4" t="s">
        <v>1</v>
      </c>
      <c r="L74" s="4" t="s">
        <v>1</v>
      </c>
      <c r="M74" s="4" t="s">
        <v>1</v>
      </c>
      <c r="N74" s="4" t="s">
        <v>1</v>
      </c>
      <c r="O74" s="4" t="s">
        <v>1</v>
      </c>
      <c r="P74" s="4" t="s">
        <v>1</v>
      </c>
      <c r="Q74" s="4" t="s">
        <v>1</v>
      </c>
      <c r="R74" s="4" t="s">
        <v>1</v>
      </c>
      <c r="S74" s="4" t="s">
        <v>1</v>
      </c>
      <c r="T74" s="4" t="s">
        <v>1</v>
      </c>
      <c r="U74" s="4" t="s">
        <v>1</v>
      </c>
    </row>
    <row r="75" spans="1:21" x14ac:dyDescent="0.3">
      <c r="A75" s="3" t="s">
        <v>76</v>
      </c>
      <c r="B75" s="4"/>
      <c r="C75" s="4">
        <v>0</v>
      </c>
      <c r="D75" s="4">
        <v>0</v>
      </c>
      <c r="E75" s="4">
        <v>0</v>
      </c>
      <c r="F75" s="4">
        <v>0</v>
      </c>
      <c r="G75" s="4">
        <v>-714.8</v>
      </c>
      <c r="H75" s="4">
        <v>-126.4</v>
      </c>
      <c r="I75" s="4">
        <v>-7</v>
      </c>
      <c r="J75" s="4">
        <v>-631.70000000000005</v>
      </c>
      <c r="K75" s="4">
        <v>-470.52</v>
      </c>
      <c r="L75" s="4">
        <v>-363</v>
      </c>
      <c r="M75" s="4">
        <v>608</v>
      </c>
      <c r="N75" s="4">
        <v>-2888</v>
      </c>
      <c r="O75" s="4">
        <v>-134</v>
      </c>
      <c r="P75" s="4">
        <v>-140</v>
      </c>
      <c r="Q75" s="4">
        <v>1651</v>
      </c>
      <c r="R75" s="4">
        <v>1702</v>
      </c>
      <c r="S75" s="4">
        <v>705</v>
      </c>
      <c r="T75" s="4">
        <v>116</v>
      </c>
      <c r="U75" s="4">
        <v>0</v>
      </c>
    </row>
    <row r="76" spans="1:21" x14ac:dyDescent="0.3">
      <c r="A76" s="3" t="s">
        <v>77</v>
      </c>
      <c r="B76" s="4"/>
      <c r="C76" s="4">
        <v>0</v>
      </c>
      <c r="D76" s="4">
        <v>0</v>
      </c>
      <c r="E76" s="4">
        <v>0</v>
      </c>
      <c r="F76" s="4">
        <v>0</v>
      </c>
      <c r="G76" s="4">
        <v>25.860000000000003</v>
      </c>
      <c r="H76" s="4">
        <v>-277.2</v>
      </c>
      <c r="I76" s="4">
        <v>485.65</v>
      </c>
      <c r="J76" s="4">
        <v>0</v>
      </c>
      <c r="K76" s="4">
        <v>-632.54000000000008</v>
      </c>
      <c r="L76" s="4">
        <v>2122</v>
      </c>
      <c r="M76" s="4">
        <v>1053</v>
      </c>
      <c r="N76" s="4">
        <v>3904</v>
      </c>
      <c r="O76" s="4">
        <v>615</v>
      </c>
      <c r="P76" s="4">
        <v>0</v>
      </c>
      <c r="Q76" s="4">
        <v>-837.15748963883959</v>
      </c>
      <c r="R76" s="4">
        <v>1916.0615384615385</v>
      </c>
      <c r="S76" s="4">
        <v>1877.8032634032634</v>
      </c>
      <c r="T76" s="4">
        <v>81.519813519813511</v>
      </c>
      <c r="U76" s="4">
        <v>3304</v>
      </c>
    </row>
    <row r="77" spans="1:21" x14ac:dyDescent="0.3">
      <c r="A77" s="3" t="s">
        <v>78</v>
      </c>
      <c r="B77" s="4"/>
      <c r="C77" s="4">
        <v>0</v>
      </c>
      <c r="D77" s="4">
        <v>0</v>
      </c>
      <c r="E77" s="4">
        <v>0</v>
      </c>
      <c r="F77" s="4">
        <v>0</v>
      </c>
      <c r="G77" s="4">
        <v>324.42</v>
      </c>
      <c r="H77" s="4">
        <v>2.2999999999999998</v>
      </c>
      <c r="I77" s="4">
        <v>0</v>
      </c>
      <c r="J77" s="4">
        <v>213.9</v>
      </c>
      <c r="K77" s="4">
        <v>0</v>
      </c>
      <c r="L77" s="4">
        <v>0</v>
      </c>
      <c r="M77" s="4">
        <v>0</v>
      </c>
      <c r="N77" s="4">
        <v>301</v>
      </c>
      <c r="O77" s="4">
        <v>0</v>
      </c>
      <c r="P77" s="4">
        <v>0</v>
      </c>
      <c r="Q77" s="4">
        <v>-199.84251036116046</v>
      </c>
      <c r="R77" s="4">
        <v>-7.4615384615384617</v>
      </c>
      <c r="S77" s="4">
        <v>-41.251748251748253</v>
      </c>
      <c r="T77" s="4">
        <v>-122.67132867132867</v>
      </c>
      <c r="U77" s="4">
        <v>0.35897435897435898</v>
      </c>
    </row>
    <row r="78" spans="1:21" x14ac:dyDescent="0.3">
      <c r="A78" s="3" t="s">
        <v>79</v>
      </c>
      <c r="B78" s="4"/>
      <c r="C78" s="4">
        <v>0</v>
      </c>
      <c r="D78" s="4">
        <v>0</v>
      </c>
      <c r="E78" s="4">
        <v>0</v>
      </c>
      <c r="F78" s="4">
        <v>0</v>
      </c>
      <c r="G78" s="4">
        <v>0</v>
      </c>
      <c r="H78" s="4">
        <v>0</v>
      </c>
      <c r="I78" s="4">
        <v>0</v>
      </c>
      <c r="J78" s="4">
        <v>0</v>
      </c>
      <c r="K78" s="4">
        <v>0</v>
      </c>
      <c r="L78" s="4">
        <v>0</v>
      </c>
      <c r="M78" s="4">
        <v>0</v>
      </c>
      <c r="N78" s="4">
        <v>0</v>
      </c>
      <c r="O78" s="4">
        <v>0</v>
      </c>
      <c r="P78" s="4">
        <v>0</v>
      </c>
      <c r="Q78" s="4">
        <v>0</v>
      </c>
      <c r="R78" s="4">
        <v>0</v>
      </c>
      <c r="S78" s="4">
        <v>0</v>
      </c>
      <c r="T78" s="4">
        <v>0</v>
      </c>
      <c r="U78" s="4">
        <v>0</v>
      </c>
    </row>
    <row r="79" spans="1:21" x14ac:dyDescent="0.3">
      <c r="A79" s="3" t="s">
        <v>80</v>
      </c>
      <c r="B79" s="4"/>
      <c r="C79" s="4">
        <v>0</v>
      </c>
      <c r="D79" s="4">
        <v>0</v>
      </c>
      <c r="E79" s="4">
        <v>0</v>
      </c>
      <c r="F79" s="4">
        <v>0</v>
      </c>
      <c r="G79" s="4">
        <v>-27</v>
      </c>
      <c r="H79" s="4">
        <v>0</v>
      </c>
      <c r="I79" s="4">
        <v>0</v>
      </c>
      <c r="J79" s="4">
        <v>0</v>
      </c>
      <c r="K79" s="4">
        <v>0</v>
      </c>
      <c r="L79" s="4">
        <v>0</v>
      </c>
      <c r="M79" s="4">
        <v>0</v>
      </c>
      <c r="N79" s="4">
        <v>0</v>
      </c>
      <c r="O79" s="4">
        <v>0</v>
      </c>
      <c r="P79" s="4">
        <v>-20</v>
      </c>
      <c r="Q79" s="4">
        <v>0</v>
      </c>
      <c r="R79" s="4">
        <v>0</v>
      </c>
      <c r="S79" s="4">
        <v>0</v>
      </c>
      <c r="T79" s="4">
        <v>0</v>
      </c>
      <c r="U79" s="4">
        <v>0</v>
      </c>
    </row>
    <row r="80" spans="1:21" x14ac:dyDescent="0.3">
      <c r="A80" s="3" t="s">
        <v>81</v>
      </c>
      <c r="B80" s="4"/>
      <c r="C80" s="4">
        <v>0</v>
      </c>
      <c r="D80" s="4">
        <v>0</v>
      </c>
      <c r="E80" s="4">
        <v>0</v>
      </c>
      <c r="F80" s="4">
        <v>0</v>
      </c>
      <c r="G80" s="4">
        <v>-26.22</v>
      </c>
      <c r="H80" s="4">
        <v>13.8</v>
      </c>
      <c r="I80" s="4">
        <v>78.5</v>
      </c>
      <c r="J80" s="4">
        <v>0</v>
      </c>
      <c r="K80" s="4">
        <v>523.20000000000005</v>
      </c>
      <c r="L80" s="4">
        <v>0</v>
      </c>
      <c r="M80" s="4">
        <v>-195</v>
      </c>
      <c r="N80" s="4">
        <v>395</v>
      </c>
      <c r="O80" s="4">
        <v>163</v>
      </c>
      <c r="P80" s="4">
        <v>187</v>
      </c>
      <c r="Q80" s="4">
        <v>430</v>
      </c>
      <c r="R80" s="4">
        <v>0</v>
      </c>
      <c r="S80" s="4">
        <v>99</v>
      </c>
      <c r="T80" s="4">
        <v>0</v>
      </c>
      <c r="U80" s="4">
        <v>0</v>
      </c>
    </row>
    <row r="81" spans="1:21" x14ac:dyDescent="0.3">
      <c r="A81" s="7" t="s">
        <v>82</v>
      </c>
      <c r="B81" s="4"/>
      <c r="C81" s="4" t="s">
        <v>1</v>
      </c>
      <c r="D81" s="4" t="s">
        <v>1</v>
      </c>
      <c r="E81" s="4" t="s">
        <v>1</v>
      </c>
      <c r="F81" s="4" t="s">
        <v>1</v>
      </c>
      <c r="G81" s="4" t="s">
        <v>1</v>
      </c>
      <c r="H81" s="4" t="s">
        <v>1</v>
      </c>
      <c r="I81" s="4" t="s">
        <v>1</v>
      </c>
      <c r="J81" s="4" t="s">
        <v>1</v>
      </c>
      <c r="K81" s="4" t="s">
        <v>1</v>
      </c>
      <c r="L81" s="4" t="s">
        <v>1</v>
      </c>
      <c r="M81" s="4" t="s">
        <v>1</v>
      </c>
      <c r="N81" s="4" t="s">
        <v>1</v>
      </c>
      <c r="O81" s="4" t="s">
        <v>1</v>
      </c>
      <c r="P81" s="4" t="s">
        <v>1</v>
      </c>
      <c r="Q81" s="4" t="s">
        <v>1</v>
      </c>
      <c r="R81" s="4" t="s">
        <v>1</v>
      </c>
      <c r="S81" s="4" t="s">
        <v>1</v>
      </c>
      <c r="T81" s="4" t="s">
        <v>1</v>
      </c>
      <c r="U81" s="4" t="s">
        <v>1</v>
      </c>
    </row>
    <row r="82" spans="1:21" x14ac:dyDescent="0.3">
      <c r="A82" s="3" t="s">
        <v>83</v>
      </c>
      <c r="B82" s="4"/>
      <c r="C82" s="4">
        <v>0</v>
      </c>
      <c r="D82" s="4">
        <v>0</v>
      </c>
      <c r="E82" s="4">
        <v>0</v>
      </c>
      <c r="F82" s="4">
        <v>0</v>
      </c>
      <c r="G82" s="4">
        <v>0</v>
      </c>
      <c r="H82" s="4">
        <v>0</v>
      </c>
      <c r="I82" s="4">
        <v>0</v>
      </c>
      <c r="J82" s="4">
        <v>0</v>
      </c>
      <c r="K82" s="4">
        <v>0</v>
      </c>
      <c r="L82" s="4">
        <v>0</v>
      </c>
      <c r="M82" s="4">
        <v>4</v>
      </c>
      <c r="N82" s="4">
        <v>0</v>
      </c>
      <c r="O82" s="4">
        <v>-1</v>
      </c>
      <c r="P82" s="4">
        <v>0</v>
      </c>
      <c r="Q82" s="4">
        <v>0</v>
      </c>
      <c r="R82" s="4">
        <v>0</v>
      </c>
      <c r="S82" s="4">
        <v>0</v>
      </c>
      <c r="T82" s="4">
        <v>0</v>
      </c>
      <c r="U82" s="4">
        <v>0</v>
      </c>
    </row>
    <row r="83" spans="1:21" x14ac:dyDescent="0.3">
      <c r="A83" s="3" t="s">
        <v>84</v>
      </c>
      <c r="B83" s="4"/>
      <c r="C83" s="4">
        <v>0</v>
      </c>
      <c r="D83" s="4">
        <v>0</v>
      </c>
      <c r="E83" s="4">
        <v>0</v>
      </c>
      <c r="F83" s="4">
        <v>0</v>
      </c>
      <c r="G83" s="4">
        <v>0</v>
      </c>
      <c r="H83" s="4">
        <v>0</v>
      </c>
      <c r="I83" s="4">
        <v>0</v>
      </c>
      <c r="J83" s="4">
        <v>0</v>
      </c>
      <c r="K83" s="4">
        <v>0</v>
      </c>
      <c r="L83" s="4">
        <v>0</v>
      </c>
      <c r="M83" s="4">
        <v>0</v>
      </c>
      <c r="N83" s="4">
        <v>0</v>
      </c>
      <c r="O83" s="4">
        <v>0</v>
      </c>
      <c r="P83" s="4">
        <v>0</v>
      </c>
      <c r="Q83" s="4">
        <v>0</v>
      </c>
      <c r="R83" s="4">
        <v>0</v>
      </c>
      <c r="S83" s="4">
        <v>0</v>
      </c>
      <c r="T83" s="4">
        <v>0</v>
      </c>
      <c r="U83" s="4">
        <v>0</v>
      </c>
    </row>
    <row r="84" spans="1:21" x14ac:dyDescent="0.3">
      <c r="A84" s="3" t="s">
        <v>85</v>
      </c>
      <c r="B84" s="4"/>
      <c r="C84" s="4">
        <v>0</v>
      </c>
      <c r="D84" s="4">
        <v>0</v>
      </c>
      <c r="E84" s="4">
        <v>0</v>
      </c>
      <c r="F84" s="4">
        <v>0</v>
      </c>
      <c r="G84" s="4">
        <v>0</v>
      </c>
      <c r="H84" s="4">
        <v>0</v>
      </c>
      <c r="I84" s="4">
        <v>0</v>
      </c>
      <c r="J84" s="4">
        <v>0</v>
      </c>
      <c r="K84" s="4">
        <v>0</v>
      </c>
      <c r="L84" s="4">
        <v>0</v>
      </c>
      <c r="M84" s="4">
        <v>0</v>
      </c>
      <c r="N84" s="4">
        <v>0</v>
      </c>
      <c r="O84" s="4">
        <v>0</v>
      </c>
      <c r="P84" s="4">
        <v>0</v>
      </c>
      <c r="Q84" s="4">
        <v>0</v>
      </c>
      <c r="R84" s="4">
        <v>0</v>
      </c>
      <c r="S84" s="4">
        <v>0</v>
      </c>
      <c r="T84" s="4">
        <v>0</v>
      </c>
      <c r="U84" s="4">
        <v>0</v>
      </c>
    </row>
    <row r="85" spans="1:21" x14ac:dyDescent="0.3">
      <c r="A85" s="3" t="s">
        <v>86</v>
      </c>
      <c r="B85" s="4"/>
      <c r="C85" s="4">
        <v>0</v>
      </c>
      <c r="D85" s="4">
        <v>0</v>
      </c>
      <c r="E85" s="4">
        <v>0</v>
      </c>
      <c r="F85" s="4">
        <v>0</v>
      </c>
      <c r="G85" s="4">
        <v>0</v>
      </c>
      <c r="H85" s="4">
        <v>0</v>
      </c>
      <c r="I85" s="4">
        <v>0</v>
      </c>
      <c r="J85" s="4">
        <v>0</v>
      </c>
      <c r="K85" s="4">
        <v>0</v>
      </c>
      <c r="L85" s="4">
        <v>0</v>
      </c>
      <c r="M85" s="4">
        <v>0</v>
      </c>
      <c r="N85" s="4">
        <v>0</v>
      </c>
      <c r="O85" s="4">
        <v>40</v>
      </c>
      <c r="P85" s="4">
        <v>0</v>
      </c>
      <c r="Q85" s="4">
        <v>0</v>
      </c>
      <c r="R85" s="4">
        <v>0</v>
      </c>
      <c r="S85" s="4">
        <v>0</v>
      </c>
      <c r="T85" s="4">
        <v>0</v>
      </c>
      <c r="U85" s="4">
        <v>0</v>
      </c>
    </row>
    <row r="86" spans="1:21" x14ac:dyDescent="0.3">
      <c r="A86" s="3" t="s">
        <v>87</v>
      </c>
      <c r="B86" s="4"/>
      <c r="C86" s="4">
        <v>0</v>
      </c>
      <c r="D86" s="4">
        <v>0</v>
      </c>
      <c r="E86" s="4">
        <v>0</v>
      </c>
      <c r="F86" s="4">
        <v>0</v>
      </c>
      <c r="G86" s="4">
        <v>0</v>
      </c>
      <c r="H86" s="4">
        <v>0</v>
      </c>
      <c r="I86" s="4">
        <v>0</v>
      </c>
      <c r="J86" s="4">
        <v>0</v>
      </c>
      <c r="K86" s="4">
        <v>0</v>
      </c>
      <c r="L86" s="4">
        <v>0</v>
      </c>
      <c r="M86" s="4">
        <v>-69</v>
      </c>
      <c r="N86" s="4">
        <v>-11</v>
      </c>
      <c r="O86" s="4">
        <v>-18</v>
      </c>
      <c r="P86" s="4">
        <v>0</v>
      </c>
      <c r="Q86" s="4">
        <v>-410</v>
      </c>
      <c r="R86" s="4">
        <v>1425</v>
      </c>
      <c r="S86" s="4">
        <v>208</v>
      </c>
      <c r="T86" s="4">
        <v>8.0298631273331011</v>
      </c>
      <c r="U86" s="4">
        <v>26.644545831604773</v>
      </c>
    </row>
    <row r="87" spans="1:21" x14ac:dyDescent="0.3">
      <c r="A87" s="3" t="s">
        <v>88</v>
      </c>
      <c r="B87" s="4"/>
      <c r="C87" s="4">
        <v>0</v>
      </c>
      <c r="D87" s="4">
        <v>0</v>
      </c>
      <c r="E87" s="4">
        <v>0</v>
      </c>
      <c r="F87" s="4">
        <v>0</v>
      </c>
      <c r="G87" s="4">
        <v>0</v>
      </c>
      <c r="H87" s="4">
        <v>0</v>
      </c>
      <c r="I87" s="4">
        <v>0</v>
      </c>
      <c r="J87" s="4">
        <v>0</v>
      </c>
      <c r="K87" s="4">
        <v>0</v>
      </c>
      <c r="L87" s="4">
        <v>0</v>
      </c>
      <c r="M87" s="4">
        <v>0</v>
      </c>
      <c r="N87" s="4">
        <v>0</v>
      </c>
      <c r="O87" s="4">
        <v>0</v>
      </c>
      <c r="P87" s="4">
        <v>0</v>
      </c>
      <c r="Q87" s="4">
        <v>0</v>
      </c>
      <c r="R87" s="4">
        <v>0</v>
      </c>
      <c r="S87" s="4">
        <v>0</v>
      </c>
      <c r="T87" s="4">
        <v>0</v>
      </c>
      <c r="U87" s="4">
        <v>0</v>
      </c>
    </row>
    <row r="88" spans="1:21" x14ac:dyDescent="0.3">
      <c r="A88" s="3" t="s">
        <v>89</v>
      </c>
      <c r="B88" s="4"/>
      <c r="C88" s="4">
        <v>0</v>
      </c>
      <c r="D88" s="4">
        <v>0</v>
      </c>
      <c r="E88" s="4">
        <v>0</v>
      </c>
      <c r="F88" s="4">
        <v>0</v>
      </c>
      <c r="G88" s="4">
        <v>0</v>
      </c>
      <c r="H88" s="4">
        <v>0</v>
      </c>
      <c r="I88" s="4">
        <v>0</v>
      </c>
      <c r="J88" s="4">
        <v>0</v>
      </c>
      <c r="K88" s="4">
        <v>0</v>
      </c>
      <c r="L88" s="4">
        <v>0</v>
      </c>
      <c r="M88" s="4">
        <v>0</v>
      </c>
      <c r="N88" s="4">
        <v>0</v>
      </c>
      <c r="O88" s="4">
        <v>0</v>
      </c>
      <c r="P88" s="4">
        <v>0</v>
      </c>
      <c r="Q88" s="4">
        <v>0</v>
      </c>
      <c r="R88" s="4">
        <v>0</v>
      </c>
      <c r="S88" s="4">
        <v>0</v>
      </c>
      <c r="T88" s="4">
        <v>0</v>
      </c>
      <c r="U88" s="4">
        <v>0</v>
      </c>
    </row>
    <row r="89" spans="1:21" x14ac:dyDescent="0.3">
      <c r="A89" s="3" t="s">
        <v>90</v>
      </c>
      <c r="B89" s="4"/>
      <c r="C89" s="4">
        <v>0</v>
      </c>
      <c r="D89" s="4">
        <v>0</v>
      </c>
      <c r="E89" s="4">
        <v>0</v>
      </c>
      <c r="F89" s="4">
        <v>0</v>
      </c>
      <c r="G89" s="4">
        <v>0</v>
      </c>
      <c r="H89" s="4">
        <v>0</v>
      </c>
      <c r="I89" s="4">
        <v>0</v>
      </c>
      <c r="J89" s="4">
        <v>0</v>
      </c>
      <c r="K89" s="4">
        <v>0</v>
      </c>
      <c r="L89" s="4">
        <v>0</v>
      </c>
      <c r="M89" s="4">
        <v>0</v>
      </c>
      <c r="N89" s="4">
        <v>0</v>
      </c>
      <c r="O89" s="4">
        <v>0</v>
      </c>
      <c r="P89" s="4">
        <v>0</v>
      </c>
      <c r="Q89" s="4">
        <v>0</v>
      </c>
      <c r="R89" s="4">
        <v>0</v>
      </c>
      <c r="S89" s="4">
        <v>0</v>
      </c>
      <c r="T89" s="4">
        <v>0</v>
      </c>
      <c r="U89" s="4">
        <v>0</v>
      </c>
    </row>
    <row r="90" spans="1:21" x14ac:dyDescent="0.3">
      <c r="A90" s="3" t="s">
        <v>91</v>
      </c>
      <c r="B90" s="4"/>
      <c r="C90" s="4">
        <v>0</v>
      </c>
      <c r="D90" s="4">
        <v>0</v>
      </c>
      <c r="E90" s="4">
        <v>0</v>
      </c>
      <c r="F90" s="4">
        <v>0</v>
      </c>
      <c r="G90" s="4">
        <v>0</v>
      </c>
      <c r="H90" s="4">
        <v>0</v>
      </c>
      <c r="I90" s="4">
        <v>0</v>
      </c>
      <c r="J90" s="4">
        <v>0</v>
      </c>
      <c r="K90" s="4">
        <v>0</v>
      </c>
      <c r="L90" s="4">
        <v>0</v>
      </c>
      <c r="M90" s="4">
        <v>0</v>
      </c>
      <c r="N90" s="4">
        <v>0</v>
      </c>
      <c r="O90" s="4">
        <v>0</v>
      </c>
      <c r="P90" s="4">
        <v>0</v>
      </c>
      <c r="Q90" s="4">
        <v>0</v>
      </c>
      <c r="R90" s="4">
        <v>0</v>
      </c>
      <c r="S90" s="4">
        <v>0</v>
      </c>
      <c r="T90" s="4">
        <v>0</v>
      </c>
      <c r="U90" s="4">
        <v>0</v>
      </c>
    </row>
    <row r="91" spans="1:21" x14ac:dyDescent="0.3">
      <c r="A91" s="3" t="s">
        <v>92</v>
      </c>
      <c r="B91" s="4"/>
      <c r="C91" s="4">
        <v>0</v>
      </c>
      <c r="D91" s="4">
        <v>0</v>
      </c>
      <c r="E91" s="4">
        <v>0</v>
      </c>
      <c r="F91" s="4">
        <v>0</v>
      </c>
      <c r="G91" s="4">
        <v>0</v>
      </c>
      <c r="H91" s="4">
        <v>0</v>
      </c>
      <c r="I91" s="4">
        <v>0</v>
      </c>
      <c r="J91" s="4">
        <v>0</v>
      </c>
      <c r="K91" s="4">
        <v>0</v>
      </c>
      <c r="L91" s="4">
        <v>0</v>
      </c>
      <c r="M91" s="4">
        <v>0</v>
      </c>
      <c r="N91" s="4">
        <v>0</v>
      </c>
      <c r="O91" s="4">
        <v>0</v>
      </c>
      <c r="P91" s="4">
        <v>0</v>
      </c>
      <c r="Q91" s="4">
        <v>0</v>
      </c>
      <c r="R91" s="4">
        <v>0</v>
      </c>
      <c r="S91" s="4">
        <v>0</v>
      </c>
      <c r="T91" s="4">
        <v>0</v>
      </c>
      <c r="U91" s="4">
        <v>0</v>
      </c>
    </row>
    <row r="92" spans="1:21" x14ac:dyDescent="0.3">
      <c r="A92" s="3" t="s">
        <v>93</v>
      </c>
      <c r="B92" s="4"/>
      <c r="C92" s="4">
        <v>0</v>
      </c>
      <c r="D92" s="4">
        <v>0</v>
      </c>
      <c r="E92" s="4">
        <v>0</v>
      </c>
      <c r="F92" s="4">
        <v>0</v>
      </c>
      <c r="G92" s="4">
        <v>0</v>
      </c>
      <c r="H92" s="4">
        <v>0</v>
      </c>
      <c r="I92" s="4">
        <v>0</v>
      </c>
      <c r="J92" s="4">
        <v>0</v>
      </c>
      <c r="K92" s="4">
        <v>0</v>
      </c>
      <c r="L92" s="4">
        <v>0</v>
      </c>
      <c r="M92" s="4">
        <v>0</v>
      </c>
      <c r="N92" s="4">
        <v>0</v>
      </c>
      <c r="O92" s="4">
        <v>0</v>
      </c>
      <c r="P92" s="4">
        <v>0</v>
      </c>
      <c r="Q92" s="4">
        <v>0</v>
      </c>
      <c r="R92" s="4">
        <v>0</v>
      </c>
      <c r="S92" s="4">
        <v>0</v>
      </c>
      <c r="T92" s="4">
        <v>0</v>
      </c>
      <c r="U92" s="4">
        <v>0</v>
      </c>
    </row>
    <row r="93" spans="1:21" x14ac:dyDescent="0.3">
      <c r="A93" s="7" t="s">
        <v>94</v>
      </c>
      <c r="B93" s="4"/>
      <c r="C93" s="4" t="s">
        <v>1</v>
      </c>
      <c r="D93" s="4" t="s">
        <v>1</v>
      </c>
      <c r="E93" s="4" t="s">
        <v>1</v>
      </c>
      <c r="F93" s="4" t="s">
        <v>1</v>
      </c>
      <c r="G93" s="4" t="s">
        <v>1</v>
      </c>
      <c r="H93" s="4" t="s">
        <v>1</v>
      </c>
      <c r="I93" s="4" t="s">
        <v>1</v>
      </c>
      <c r="J93" s="4" t="s">
        <v>1</v>
      </c>
      <c r="K93" s="4" t="s">
        <v>1</v>
      </c>
      <c r="L93" s="4" t="s">
        <v>1</v>
      </c>
      <c r="M93" s="4" t="s">
        <v>1</v>
      </c>
      <c r="N93" s="4" t="s">
        <v>1</v>
      </c>
      <c r="O93" s="4" t="s">
        <v>1</v>
      </c>
      <c r="P93" s="4" t="s">
        <v>1</v>
      </c>
      <c r="Q93" s="4" t="s">
        <v>1</v>
      </c>
      <c r="R93" s="4" t="s">
        <v>1</v>
      </c>
      <c r="S93" s="4" t="s">
        <v>1</v>
      </c>
      <c r="T93" s="4" t="s">
        <v>1</v>
      </c>
      <c r="U93" s="4" t="s">
        <v>1</v>
      </c>
    </row>
    <row r="94" spans="1:21" x14ac:dyDescent="0.3">
      <c r="A94" s="3" t="s">
        <v>95</v>
      </c>
      <c r="B94" s="4"/>
      <c r="C94" s="4">
        <v>0</v>
      </c>
      <c r="D94" s="4">
        <v>0</v>
      </c>
      <c r="E94" s="4">
        <v>0</v>
      </c>
      <c r="F94" s="4">
        <v>0</v>
      </c>
      <c r="G94" s="4">
        <v>0</v>
      </c>
      <c r="H94" s="4">
        <v>0</v>
      </c>
      <c r="I94" s="4">
        <v>0</v>
      </c>
      <c r="J94" s="4">
        <v>0</v>
      </c>
      <c r="K94" s="4">
        <v>0</v>
      </c>
      <c r="L94" s="4">
        <v>0</v>
      </c>
      <c r="M94" s="4">
        <v>0</v>
      </c>
      <c r="N94" s="4">
        <v>0</v>
      </c>
      <c r="O94" s="4">
        <v>0</v>
      </c>
      <c r="P94" s="4">
        <v>0</v>
      </c>
      <c r="Q94" s="4">
        <v>0</v>
      </c>
      <c r="R94" s="4">
        <v>0</v>
      </c>
      <c r="S94" s="4">
        <v>0</v>
      </c>
      <c r="T94" s="4">
        <v>0</v>
      </c>
      <c r="U94" s="4">
        <v>0</v>
      </c>
    </row>
    <row r="95" spans="1:21" x14ac:dyDescent="0.3">
      <c r="A95" s="3" t="s">
        <v>96</v>
      </c>
      <c r="B95" s="4"/>
      <c r="C95" s="4">
        <v>0</v>
      </c>
      <c r="D95" s="4">
        <v>0</v>
      </c>
      <c r="E95" s="4">
        <v>0</v>
      </c>
      <c r="F95" s="4">
        <v>0</v>
      </c>
      <c r="G95" s="4">
        <v>0</v>
      </c>
      <c r="H95" s="4">
        <v>0</v>
      </c>
      <c r="I95" s="4">
        <v>0</v>
      </c>
      <c r="J95" s="4">
        <v>0</v>
      </c>
      <c r="K95" s="4">
        <v>0</v>
      </c>
      <c r="L95" s="4">
        <v>0</v>
      </c>
      <c r="M95" s="4">
        <v>0</v>
      </c>
      <c r="N95" s="4">
        <v>0</v>
      </c>
      <c r="O95" s="4">
        <v>30</v>
      </c>
      <c r="P95" s="4">
        <v>-42</v>
      </c>
      <c r="Q95" s="4">
        <v>0</v>
      </c>
      <c r="R95" s="4">
        <v>-9</v>
      </c>
      <c r="S95" s="4">
        <v>-32</v>
      </c>
      <c r="T95" s="4">
        <v>41</v>
      </c>
      <c r="U95" s="4">
        <v>0</v>
      </c>
    </row>
    <row r="96" spans="1:21" x14ac:dyDescent="0.3">
      <c r="A96" s="3" t="s">
        <v>97</v>
      </c>
      <c r="B96" s="4"/>
      <c r="C96" s="4">
        <v>0</v>
      </c>
      <c r="D96" s="4">
        <v>0</v>
      </c>
      <c r="E96" s="4">
        <v>0</v>
      </c>
      <c r="F96" s="4">
        <v>0</v>
      </c>
      <c r="G96" s="4">
        <v>0</v>
      </c>
      <c r="H96" s="4">
        <v>8</v>
      </c>
      <c r="I96" s="4">
        <v>-80</v>
      </c>
      <c r="J96" s="4">
        <v>41</v>
      </c>
      <c r="K96" s="4">
        <v>39</v>
      </c>
      <c r="L96" s="4">
        <v>0</v>
      </c>
      <c r="M96" s="4">
        <v>0</v>
      </c>
      <c r="N96" s="4">
        <v>0</v>
      </c>
      <c r="O96" s="4">
        <v>0</v>
      </c>
      <c r="P96" s="4">
        <v>0</v>
      </c>
      <c r="Q96" s="4">
        <v>0</v>
      </c>
      <c r="R96" s="4">
        <v>30</v>
      </c>
      <c r="S96" s="4">
        <v>0</v>
      </c>
      <c r="T96" s="4">
        <v>0</v>
      </c>
      <c r="U96" s="4">
        <v>0</v>
      </c>
    </row>
    <row r="97" spans="1:21" x14ac:dyDescent="0.3">
      <c r="A97" s="3" t="s">
        <v>98</v>
      </c>
      <c r="B97" s="4"/>
      <c r="C97" s="4">
        <v>0</v>
      </c>
      <c r="D97" s="4">
        <v>0</v>
      </c>
      <c r="E97" s="4">
        <v>0</v>
      </c>
      <c r="F97" s="4">
        <v>0</v>
      </c>
      <c r="G97" s="4">
        <v>0</v>
      </c>
      <c r="H97" s="4">
        <v>78</v>
      </c>
      <c r="I97" s="4">
        <v>86</v>
      </c>
      <c r="J97" s="4">
        <v>-164</v>
      </c>
      <c r="K97" s="4">
        <v>200</v>
      </c>
      <c r="L97" s="4">
        <v>53</v>
      </c>
      <c r="M97" s="4">
        <v>-125</v>
      </c>
      <c r="N97" s="4">
        <v>-128</v>
      </c>
      <c r="O97" s="4">
        <v>0</v>
      </c>
      <c r="P97" s="4">
        <v>0</v>
      </c>
      <c r="Q97" s="4">
        <v>0</v>
      </c>
      <c r="R97" s="4">
        <v>0</v>
      </c>
      <c r="S97" s="4">
        <v>0</v>
      </c>
      <c r="T97" s="4">
        <v>0</v>
      </c>
      <c r="U97" s="4">
        <v>0</v>
      </c>
    </row>
    <row r="98" spans="1:21" x14ac:dyDescent="0.3">
      <c r="A98" s="3" t="s">
        <v>99</v>
      </c>
      <c r="B98" s="4"/>
      <c r="C98" s="4">
        <v>0</v>
      </c>
      <c r="D98" s="4">
        <v>0</v>
      </c>
      <c r="E98" s="4">
        <v>0</v>
      </c>
      <c r="F98" s="4">
        <v>0</v>
      </c>
      <c r="G98" s="4">
        <v>0</v>
      </c>
      <c r="H98" s="4">
        <v>1</v>
      </c>
      <c r="I98" s="4">
        <v>0</v>
      </c>
      <c r="J98" s="4">
        <v>0</v>
      </c>
      <c r="K98" s="4">
        <v>0</v>
      </c>
      <c r="L98" s="4">
        <v>0</v>
      </c>
      <c r="M98" s="4">
        <v>0</v>
      </c>
      <c r="N98" s="4">
        <v>0</v>
      </c>
      <c r="O98" s="4">
        <v>0</v>
      </c>
      <c r="P98" s="4">
        <v>-4</v>
      </c>
      <c r="Q98" s="4">
        <v>0</v>
      </c>
      <c r="R98" s="4">
        <v>0</v>
      </c>
      <c r="S98" s="4">
        <v>0</v>
      </c>
      <c r="T98" s="4">
        <v>0</v>
      </c>
      <c r="U98" s="4">
        <v>0</v>
      </c>
    </row>
    <row r="99" spans="1:21" x14ac:dyDescent="0.3">
      <c r="A99" s="3" t="s">
        <v>100</v>
      </c>
      <c r="B99" s="4"/>
      <c r="C99" s="4">
        <v>0</v>
      </c>
      <c r="D99" s="4">
        <v>0</v>
      </c>
      <c r="E99" s="4">
        <v>0</v>
      </c>
      <c r="F99" s="4">
        <v>0</v>
      </c>
      <c r="G99" s="4">
        <v>0</v>
      </c>
      <c r="H99" s="4">
        <v>0</v>
      </c>
      <c r="I99" s="4">
        <v>0</v>
      </c>
      <c r="J99" s="4">
        <v>0</v>
      </c>
      <c r="K99" s="4">
        <v>0</v>
      </c>
      <c r="L99" s="4">
        <v>0</v>
      </c>
      <c r="M99" s="4">
        <v>0</v>
      </c>
      <c r="N99" s="4">
        <v>0</v>
      </c>
      <c r="O99" s="4">
        <v>0</v>
      </c>
      <c r="P99" s="4">
        <v>0</v>
      </c>
      <c r="Q99" s="4">
        <v>0</v>
      </c>
      <c r="R99" s="4">
        <v>0</v>
      </c>
      <c r="S99" s="4">
        <v>0</v>
      </c>
      <c r="T99" s="4">
        <v>0</v>
      </c>
      <c r="U99" s="4">
        <v>0</v>
      </c>
    </row>
    <row r="100" spans="1:21" x14ac:dyDescent="0.3">
      <c r="A100" s="3" t="s">
        <v>101</v>
      </c>
      <c r="B100" s="4"/>
      <c r="C100" s="4">
        <v>0</v>
      </c>
      <c r="D100" s="4">
        <v>0</v>
      </c>
      <c r="E100" s="4">
        <v>0</v>
      </c>
      <c r="F100" s="4">
        <v>0</v>
      </c>
      <c r="G100" s="4">
        <v>0</v>
      </c>
      <c r="H100" s="4">
        <v>0</v>
      </c>
      <c r="I100" s="4">
        <v>0</v>
      </c>
      <c r="J100" s="4">
        <v>0</v>
      </c>
      <c r="K100" s="4">
        <v>0</v>
      </c>
      <c r="L100" s="4">
        <v>0</v>
      </c>
      <c r="M100" s="4">
        <v>0</v>
      </c>
      <c r="N100" s="4">
        <v>0</v>
      </c>
      <c r="O100" s="4">
        <v>0</v>
      </c>
      <c r="P100" s="4">
        <v>0</v>
      </c>
      <c r="Q100" s="4">
        <v>0</v>
      </c>
      <c r="R100" s="4">
        <v>0</v>
      </c>
      <c r="S100" s="4">
        <v>0</v>
      </c>
      <c r="T100" s="4">
        <v>0</v>
      </c>
      <c r="U100" s="4">
        <v>0</v>
      </c>
    </row>
    <row r="101" spans="1:21" x14ac:dyDescent="0.3">
      <c r="A101" s="3" t="s">
        <v>102</v>
      </c>
      <c r="B101" s="4"/>
      <c r="C101" s="4">
        <v>0</v>
      </c>
      <c r="D101" s="4">
        <v>0</v>
      </c>
      <c r="E101" s="4">
        <v>0</v>
      </c>
      <c r="F101" s="4">
        <v>0</v>
      </c>
      <c r="G101" s="4">
        <v>0</v>
      </c>
      <c r="H101" s="4">
        <v>0</v>
      </c>
      <c r="I101" s="4">
        <v>0</v>
      </c>
      <c r="J101" s="4">
        <v>0</v>
      </c>
      <c r="K101" s="4">
        <v>0</v>
      </c>
      <c r="L101" s="4">
        <v>0</v>
      </c>
      <c r="M101" s="4">
        <v>0</v>
      </c>
      <c r="N101" s="4">
        <v>0</v>
      </c>
      <c r="O101" s="4">
        <v>0</v>
      </c>
      <c r="P101" s="4">
        <v>0</v>
      </c>
      <c r="Q101" s="4">
        <v>0</v>
      </c>
      <c r="R101" s="4">
        <v>0</v>
      </c>
      <c r="S101" s="4">
        <v>0</v>
      </c>
      <c r="T101" s="4">
        <v>0</v>
      </c>
      <c r="U101" s="4">
        <v>0</v>
      </c>
    </row>
    <row r="102" spans="1:21" x14ac:dyDescent="0.3">
      <c r="A102" s="3" t="s">
        <v>103</v>
      </c>
      <c r="B102" s="4"/>
      <c r="C102" s="4">
        <v>0</v>
      </c>
      <c r="D102" s="4">
        <v>0</v>
      </c>
      <c r="E102" s="4">
        <v>0</v>
      </c>
      <c r="F102" s="4">
        <v>0</v>
      </c>
      <c r="G102" s="4">
        <v>0</v>
      </c>
      <c r="H102" s="4">
        <v>0</v>
      </c>
      <c r="I102" s="4">
        <v>0</v>
      </c>
      <c r="J102" s="4">
        <v>0</v>
      </c>
      <c r="K102" s="4">
        <v>0</v>
      </c>
      <c r="L102" s="4">
        <v>0</v>
      </c>
      <c r="M102" s="4">
        <v>0</v>
      </c>
      <c r="N102" s="4">
        <v>0</v>
      </c>
      <c r="O102" s="4">
        <v>0</v>
      </c>
      <c r="P102" s="4">
        <v>0</v>
      </c>
      <c r="Q102" s="4">
        <v>0</v>
      </c>
      <c r="R102" s="4">
        <v>0</v>
      </c>
      <c r="S102" s="4">
        <v>0</v>
      </c>
      <c r="T102" s="4">
        <v>0</v>
      </c>
      <c r="U102" s="4">
        <v>31</v>
      </c>
    </row>
    <row r="103" spans="1:21" x14ac:dyDescent="0.3">
      <c r="A103" s="3" t="s">
        <v>104</v>
      </c>
      <c r="B103" s="4"/>
      <c r="C103" s="4">
        <v>0</v>
      </c>
      <c r="D103" s="4">
        <v>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row>
    <row r="104" spans="1:21" x14ac:dyDescent="0.3">
      <c r="A104" s="7" t="s">
        <v>105</v>
      </c>
      <c r="B104" s="4"/>
      <c r="C104" s="4" t="s">
        <v>1</v>
      </c>
      <c r="D104" s="4" t="s">
        <v>1</v>
      </c>
      <c r="E104" s="4" t="s">
        <v>1</v>
      </c>
      <c r="F104" s="4" t="s">
        <v>1</v>
      </c>
      <c r="G104" s="4" t="s">
        <v>1</v>
      </c>
      <c r="H104" s="4" t="s">
        <v>1</v>
      </c>
      <c r="I104" s="4" t="s">
        <v>1</v>
      </c>
      <c r="J104" s="4" t="s">
        <v>1</v>
      </c>
      <c r="K104" s="4" t="s">
        <v>1</v>
      </c>
      <c r="L104" s="4" t="s">
        <v>1</v>
      </c>
      <c r="M104" s="4" t="s">
        <v>1</v>
      </c>
      <c r="N104" s="4" t="s">
        <v>1</v>
      </c>
      <c r="O104" s="4" t="s">
        <v>1</v>
      </c>
      <c r="P104" s="4" t="s">
        <v>1</v>
      </c>
      <c r="Q104" s="4" t="s">
        <v>1</v>
      </c>
      <c r="R104" s="4" t="s">
        <v>1</v>
      </c>
      <c r="S104" s="4" t="s">
        <v>1</v>
      </c>
      <c r="T104" s="4" t="s">
        <v>1</v>
      </c>
      <c r="U104" s="4" t="s">
        <v>1</v>
      </c>
    </row>
    <row r="105" spans="1:21" x14ac:dyDescent="0.3">
      <c r="A105" s="3" t="s">
        <v>106</v>
      </c>
      <c r="B105" s="4"/>
      <c r="C105" s="4">
        <v>0</v>
      </c>
      <c r="D105" s="4">
        <v>0</v>
      </c>
      <c r="E105" s="4">
        <v>0</v>
      </c>
      <c r="F105" s="4">
        <v>0</v>
      </c>
      <c r="G105" s="4">
        <v>0</v>
      </c>
      <c r="H105" s="4">
        <v>0</v>
      </c>
      <c r="I105" s="4">
        <v>0</v>
      </c>
      <c r="J105" s="4">
        <v>0</v>
      </c>
      <c r="K105" s="4">
        <v>0</v>
      </c>
      <c r="L105" s="4">
        <v>0</v>
      </c>
      <c r="M105" s="4">
        <v>0</v>
      </c>
      <c r="N105" s="4">
        <v>0</v>
      </c>
      <c r="O105" s="4">
        <v>0</v>
      </c>
      <c r="P105" s="4">
        <v>0</v>
      </c>
      <c r="Q105" s="4">
        <v>0</v>
      </c>
      <c r="R105" s="4">
        <v>0</v>
      </c>
      <c r="S105" s="4">
        <v>4</v>
      </c>
      <c r="T105" s="4">
        <v>3</v>
      </c>
      <c r="U105" s="4">
        <v>2</v>
      </c>
    </row>
    <row r="106" spans="1:21" x14ac:dyDescent="0.3">
      <c r="A106" s="3" t="s">
        <v>107</v>
      </c>
      <c r="B106" s="4"/>
      <c r="C106" s="4">
        <v>0</v>
      </c>
      <c r="D106" s="4">
        <v>0</v>
      </c>
      <c r="E106" s="4">
        <v>0</v>
      </c>
      <c r="F106" s="4">
        <v>0</v>
      </c>
      <c r="G106" s="4">
        <v>0</v>
      </c>
      <c r="H106" s="4">
        <v>0</v>
      </c>
      <c r="I106" s="4">
        <v>0</v>
      </c>
      <c r="J106" s="4">
        <v>0</v>
      </c>
      <c r="K106" s="4">
        <v>0</v>
      </c>
      <c r="L106" s="4">
        <v>0</v>
      </c>
      <c r="M106" s="4">
        <v>0</v>
      </c>
      <c r="N106" s="4">
        <v>0</v>
      </c>
      <c r="O106" s="4">
        <v>0</v>
      </c>
      <c r="P106" s="4">
        <v>0</v>
      </c>
      <c r="Q106" s="4">
        <v>0</v>
      </c>
      <c r="R106" s="4">
        <v>0</v>
      </c>
      <c r="S106" s="4">
        <v>0</v>
      </c>
      <c r="T106" s="4">
        <v>25</v>
      </c>
      <c r="U106" s="4">
        <v>26</v>
      </c>
    </row>
    <row r="107" spans="1:21" x14ac:dyDescent="0.3">
      <c r="A107" s="3" t="s">
        <v>108</v>
      </c>
      <c r="B107" s="4"/>
      <c r="C107" s="4">
        <v>0</v>
      </c>
      <c r="D107" s="4">
        <v>0</v>
      </c>
      <c r="E107" s="4">
        <v>0</v>
      </c>
      <c r="F107" s="4">
        <v>0</v>
      </c>
      <c r="G107" s="4">
        <v>0</v>
      </c>
      <c r="H107" s="4">
        <v>0</v>
      </c>
      <c r="I107" s="4">
        <v>0</v>
      </c>
      <c r="J107" s="4">
        <v>0</v>
      </c>
      <c r="K107" s="4">
        <v>0</v>
      </c>
      <c r="L107" s="4">
        <v>0</v>
      </c>
      <c r="M107" s="4">
        <v>0</v>
      </c>
      <c r="N107" s="4">
        <v>0</v>
      </c>
      <c r="O107" s="4">
        <v>0</v>
      </c>
      <c r="P107" s="4">
        <v>0</v>
      </c>
      <c r="Q107" s="4">
        <v>0</v>
      </c>
      <c r="R107" s="4">
        <v>-22</v>
      </c>
      <c r="S107" s="4">
        <v>15</v>
      </c>
      <c r="T107" s="4">
        <v>51</v>
      </c>
      <c r="U107" s="4">
        <v>26</v>
      </c>
    </row>
    <row r="108" spans="1:21" x14ac:dyDescent="0.3">
      <c r="A108" s="3" t="s">
        <v>109</v>
      </c>
      <c r="B108" s="4"/>
      <c r="C108" s="4">
        <v>0</v>
      </c>
      <c r="D108" s="4">
        <v>0</v>
      </c>
      <c r="E108" s="4">
        <v>0</v>
      </c>
      <c r="F108" s="4">
        <v>8</v>
      </c>
      <c r="G108" s="4">
        <v>5</v>
      </c>
      <c r="H108" s="4">
        <v>0</v>
      </c>
      <c r="I108" s="4">
        <v>0</v>
      </c>
      <c r="J108" s="4">
        <v>3</v>
      </c>
      <c r="K108" s="4">
        <v>6</v>
      </c>
      <c r="L108" s="4">
        <v>9</v>
      </c>
      <c r="M108" s="4">
        <v>9</v>
      </c>
      <c r="N108" s="4">
        <v>-25</v>
      </c>
      <c r="O108" s="4">
        <v>-44</v>
      </c>
      <c r="P108" s="4">
        <v>-52</v>
      </c>
      <c r="Q108" s="4">
        <v>-63</v>
      </c>
      <c r="R108" s="4">
        <v>-40</v>
      </c>
      <c r="S108" s="4">
        <v>0</v>
      </c>
      <c r="T108" s="4">
        <v>0</v>
      </c>
      <c r="U108" s="4">
        <v>0</v>
      </c>
    </row>
    <row r="109" spans="1:21" x14ac:dyDescent="0.3">
      <c r="A109" s="3" t="s">
        <v>110</v>
      </c>
      <c r="B109" s="4"/>
      <c r="C109" s="4">
        <v>0</v>
      </c>
      <c r="D109" s="4">
        <v>0</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row>
    <row r="110" spans="1:21" x14ac:dyDescent="0.3">
      <c r="A110" s="3" t="s">
        <v>111</v>
      </c>
      <c r="B110" s="4"/>
      <c r="C110" s="4">
        <v>0</v>
      </c>
      <c r="D110" s="4">
        <v>0</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row>
    <row r="111" spans="1:21" x14ac:dyDescent="0.3">
      <c r="A111" s="3" t="s">
        <v>112</v>
      </c>
      <c r="B111" s="4"/>
      <c r="C111" s="4">
        <v>0</v>
      </c>
      <c r="D111" s="4">
        <v>0</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row>
    <row r="112" spans="1:21" x14ac:dyDescent="0.3">
      <c r="A112" s="3" t="s">
        <v>113</v>
      </c>
      <c r="B112" s="4"/>
      <c r="C112" s="4">
        <v>0</v>
      </c>
      <c r="D112" s="4">
        <v>0</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row>
    <row r="113" spans="1:21" x14ac:dyDescent="0.3">
      <c r="A113" s="3" t="s">
        <v>114</v>
      </c>
      <c r="B113" s="4"/>
      <c r="C113" s="4">
        <v>0</v>
      </c>
      <c r="D113" s="4">
        <v>0</v>
      </c>
      <c r="E113" s="4">
        <v>0</v>
      </c>
      <c r="F113" s="4">
        <v>0</v>
      </c>
      <c r="G113" s="4">
        <v>0</v>
      </c>
      <c r="H113" s="4">
        <v>0</v>
      </c>
      <c r="I113" s="4">
        <v>0</v>
      </c>
      <c r="J113" s="4">
        <v>0</v>
      </c>
      <c r="K113" s="4">
        <v>0</v>
      </c>
      <c r="L113" s="4">
        <v>0</v>
      </c>
      <c r="M113" s="4">
        <v>0</v>
      </c>
      <c r="N113" s="4">
        <v>0</v>
      </c>
      <c r="O113" s="4">
        <v>0</v>
      </c>
      <c r="P113" s="4">
        <v>0</v>
      </c>
      <c r="Q113" s="4">
        <v>0</v>
      </c>
      <c r="R113" s="4">
        <v>0</v>
      </c>
      <c r="S113" s="4">
        <v>0</v>
      </c>
      <c r="T113" s="4">
        <v>0</v>
      </c>
      <c r="U113" s="4">
        <v>0</v>
      </c>
    </row>
    <row r="114" spans="1:21" x14ac:dyDescent="0.3">
      <c r="A114" s="3" t="s">
        <v>115</v>
      </c>
      <c r="B114" s="4"/>
      <c r="C114" s="4">
        <v>0</v>
      </c>
      <c r="D114" s="4">
        <v>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row>
    <row r="115" spans="1:21" x14ac:dyDescent="0.3">
      <c r="A115" s="3" t="s">
        <v>116</v>
      </c>
      <c r="B115" s="4"/>
      <c r="C115" s="4">
        <v>0</v>
      </c>
      <c r="D115" s="4">
        <v>0</v>
      </c>
      <c r="E115" s="4">
        <v>0</v>
      </c>
      <c r="F115" s="4">
        <v>0</v>
      </c>
      <c r="G115" s="4">
        <v>0</v>
      </c>
      <c r="H115" s="4">
        <v>0</v>
      </c>
      <c r="I115" s="4">
        <v>0</v>
      </c>
      <c r="J115" s="4">
        <v>0</v>
      </c>
      <c r="K115" s="4">
        <v>0</v>
      </c>
      <c r="L115" s="4">
        <v>0</v>
      </c>
      <c r="M115" s="4">
        <v>0</v>
      </c>
      <c r="N115" s="4">
        <v>0</v>
      </c>
      <c r="O115" s="4">
        <v>0</v>
      </c>
      <c r="P115" s="4">
        <v>0</v>
      </c>
      <c r="Q115" s="4">
        <v>0</v>
      </c>
      <c r="R115" s="4">
        <v>0</v>
      </c>
      <c r="S115" s="4">
        <v>0</v>
      </c>
      <c r="T115" s="4">
        <v>0</v>
      </c>
      <c r="U115" s="4">
        <v>0</v>
      </c>
    </row>
    <row r="116" spans="1:21" x14ac:dyDescent="0.3">
      <c r="A116" s="3" t="s">
        <v>117</v>
      </c>
      <c r="B116" s="4"/>
      <c r="C116" s="4">
        <v>0</v>
      </c>
      <c r="D116" s="4">
        <v>0</v>
      </c>
      <c r="E116" s="4">
        <v>0</v>
      </c>
      <c r="F116" s="4">
        <v>0</v>
      </c>
      <c r="G116" s="4">
        <v>0</v>
      </c>
      <c r="H116" s="4">
        <v>0</v>
      </c>
      <c r="I116" s="4">
        <v>0</v>
      </c>
      <c r="J116" s="4">
        <v>-3</v>
      </c>
      <c r="K116" s="4">
        <v>-4</v>
      </c>
      <c r="L116" s="4">
        <v>-182</v>
      </c>
      <c r="M116" s="4">
        <v>-2</v>
      </c>
      <c r="N116" s="4">
        <v>-1</v>
      </c>
      <c r="O116" s="4">
        <v>-1</v>
      </c>
      <c r="P116" s="4">
        <v>-1</v>
      </c>
      <c r="Q116" s="4">
        <v>-1</v>
      </c>
      <c r="R116" s="4">
        <v>-1</v>
      </c>
      <c r="S116" s="4">
        <v>-2</v>
      </c>
      <c r="T116" s="4">
        <v>0</v>
      </c>
      <c r="U116" s="4">
        <v>0</v>
      </c>
    </row>
    <row r="117" spans="1:21" x14ac:dyDescent="0.3">
      <c r="A117" s="3" t="s">
        <v>118</v>
      </c>
      <c r="B117" s="4"/>
      <c r="C117" s="4">
        <v>0</v>
      </c>
      <c r="D117" s="4">
        <v>0</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row>
    <row r="118" spans="1:21" x14ac:dyDescent="0.3">
      <c r="A118" s="3" t="s">
        <v>119</v>
      </c>
      <c r="B118" s="4"/>
      <c r="C118" s="4">
        <v>0</v>
      </c>
      <c r="D118" s="4">
        <v>0</v>
      </c>
      <c r="E118" s="4">
        <v>0</v>
      </c>
      <c r="F118" s="4">
        <v>0</v>
      </c>
      <c r="G118" s="4">
        <v>0</v>
      </c>
      <c r="H118" s="4">
        <v>0</v>
      </c>
      <c r="I118" s="4">
        <v>0</v>
      </c>
      <c r="J118" s="4">
        <v>0</v>
      </c>
      <c r="K118" s="4">
        <v>0</v>
      </c>
      <c r="L118" s="4">
        <v>0</v>
      </c>
      <c r="M118" s="4">
        <v>0</v>
      </c>
      <c r="N118" s="4">
        <v>0</v>
      </c>
      <c r="O118" s="4">
        <v>0</v>
      </c>
      <c r="P118" s="4">
        <v>0</v>
      </c>
      <c r="Q118" s="4">
        <v>0</v>
      </c>
      <c r="R118" s="4">
        <v>0</v>
      </c>
      <c r="S118" s="4">
        <v>0</v>
      </c>
      <c r="T118" s="4">
        <v>0</v>
      </c>
      <c r="U118" s="4">
        <v>0</v>
      </c>
    </row>
    <row r="119" spans="1:21" x14ac:dyDescent="0.3">
      <c r="A119" s="3" t="s">
        <v>120</v>
      </c>
      <c r="B119" s="4"/>
      <c r="C119" s="4">
        <v>0</v>
      </c>
      <c r="D119" s="4">
        <v>0</v>
      </c>
      <c r="E119" s="4">
        <v>0</v>
      </c>
      <c r="F119" s="4">
        <v>0</v>
      </c>
      <c r="G119" s="4">
        <v>0</v>
      </c>
      <c r="H119" s="4">
        <v>0</v>
      </c>
      <c r="I119" s="4">
        <v>0</v>
      </c>
      <c r="J119" s="4">
        <v>0</v>
      </c>
      <c r="K119" s="4">
        <v>0</v>
      </c>
      <c r="L119" s="4">
        <v>0</v>
      </c>
      <c r="M119" s="4">
        <v>0</v>
      </c>
      <c r="N119" s="4">
        <v>0</v>
      </c>
      <c r="O119" s="4">
        <v>0</v>
      </c>
      <c r="P119" s="4">
        <v>0</v>
      </c>
      <c r="Q119" s="4">
        <v>0</v>
      </c>
      <c r="R119" s="4">
        <v>0</v>
      </c>
      <c r="S119" s="4">
        <v>0</v>
      </c>
      <c r="T119" s="4">
        <v>0</v>
      </c>
      <c r="U119" s="4">
        <v>0</v>
      </c>
    </row>
    <row r="120" spans="1:21" x14ac:dyDescent="0.3">
      <c r="A120" s="7" t="s">
        <v>121</v>
      </c>
      <c r="B120" s="4"/>
      <c r="C120" s="4" t="s">
        <v>1</v>
      </c>
      <c r="D120" s="4" t="s">
        <v>1</v>
      </c>
      <c r="E120" s="4" t="s">
        <v>1</v>
      </c>
      <c r="F120" s="4" t="s">
        <v>1</v>
      </c>
      <c r="G120" s="4" t="s">
        <v>1</v>
      </c>
      <c r="H120" s="4" t="s">
        <v>1</v>
      </c>
      <c r="I120" s="4" t="s">
        <v>1</v>
      </c>
      <c r="J120" s="4" t="s">
        <v>1</v>
      </c>
      <c r="K120" s="4" t="s">
        <v>1</v>
      </c>
      <c r="L120" s="4" t="s">
        <v>1</v>
      </c>
      <c r="M120" s="4" t="s">
        <v>1</v>
      </c>
      <c r="N120" s="4" t="s">
        <v>1</v>
      </c>
      <c r="O120" s="4" t="s">
        <v>1</v>
      </c>
      <c r="P120" s="4" t="s">
        <v>1</v>
      </c>
      <c r="Q120" s="4" t="s">
        <v>1</v>
      </c>
      <c r="R120" s="4" t="s">
        <v>1</v>
      </c>
      <c r="S120" s="4" t="s">
        <v>1</v>
      </c>
      <c r="T120" s="4" t="s">
        <v>1</v>
      </c>
      <c r="U120" s="4" t="s">
        <v>1</v>
      </c>
    </row>
    <row r="121" spans="1:21" x14ac:dyDescent="0.3">
      <c r="A121" s="3" t="s">
        <v>122</v>
      </c>
      <c r="B121" s="4"/>
      <c r="C121" s="4">
        <v>0</v>
      </c>
      <c r="D121" s="4">
        <v>0</v>
      </c>
      <c r="E121" s="4">
        <v>0</v>
      </c>
      <c r="F121" s="4">
        <v>0</v>
      </c>
      <c r="G121" s="4">
        <v>0</v>
      </c>
      <c r="H121" s="4">
        <v>0</v>
      </c>
      <c r="I121" s="4">
        <v>0</v>
      </c>
      <c r="J121" s="4">
        <v>0</v>
      </c>
      <c r="K121" s="4">
        <v>0</v>
      </c>
      <c r="L121" s="4">
        <v>0</v>
      </c>
      <c r="M121" s="4">
        <v>0</v>
      </c>
      <c r="N121" s="4">
        <v>0</v>
      </c>
      <c r="O121" s="4">
        <v>0</v>
      </c>
      <c r="P121" s="4">
        <v>0</v>
      </c>
      <c r="Q121" s="4">
        <v>0</v>
      </c>
      <c r="R121" s="4">
        <v>6</v>
      </c>
      <c r="S121" s="4">
        <v>1</v>
      </c>
      <c r="T121" s="6">
        <v>0</v>
      </c>
      <c r="U121" s="4">
        <v>0</v>
      </c>
    </row>
  </sheetData>
  <conditionalFormatting sqref="A2:A32 A110:A121 A34:A107">
    <cfRule type="expression" dxfId="67" priority="6">
      <formula>$AD2="-"</formula>
    </cfRule>
  </conditionalFormatting>
  <conditionalFormatting sqref="A33">
    <cfRule type="expression" dxfId="66" priority="4">
      <formula>$AD33="-"</formula>
    </cfRule>
  </conditionalFormatting>
  <conditionalFormatting sqref="A109">
    <cfRule type="expression" dxfId="65" priority="2">
      <formula>$AD109="-"</formula>
    </cfRule>
  </conditionalFormatting>
  <conditionalFormatting sqref="A108">
    <cfRule type="expression" dxfId="64" priority="1">
      <formula>$AD108="-"</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3B319-B39A-4DA3-9B74-C05DEDE827FA}">
  <dimension ref="A1:G1361"/>
  <sheetViews>
    <sheetView zoomScale="47" workbookViewId="0">
      <selection activeCell="C12" sqref="C12"/>
    </sheetView>
  </sheetViews>
  <sheetFormatPr defaultRowHeight="14.4" x14ac:dyDescent="0.3"/>
  <cols>
    <col min="1" max="1" width="25.6640625" style="14" customWidth="1"/>
    <col min="2" max="2" width="26.88671875" style="14" customWidth="1"/>
    <col min="3" max="3" width="33.21875" style="14" customWidth="1"/>
    <col min="4" max="4" width="48.44140625" style="14" customWidth="1"/>
    <col min="5" max="5" width="8.88671875" style="14"/>
    <col min="6" max="6" width="8.88671875" style="16"/>
    <col min="7" max="16384" width="8.88671875" style="14"/>
  </cols>
  <sheetData>
    <row r="1" spans="1:7" x14ac:dyDescent="0.3">
      <c r="A1" s="11" t="s">
        <v>123</v>
      </c>
      <c r="B1" s="12" t="s">
        <v>124</v>
      </c>
      <c r="C1" s="12" t="s">
        <v>126</v>
      </c>
      <c r="D1" s="12" t="s">
        <v>128</v>
      </c>
      <c r="E1" s="21" t="s">
        <v>130</v>
      </c>
      <c r="F1" s="23" t="s">
        <v>620</v>
      </c>
      <c r="G1" s="12" t="s">
        <v>132</v>
      </c>
    </row>
    <row r="2" spans="1:7" x14ac:dyDescent="0.3">
      <c r="A2" s="7" t="s">
        <v>0</v>
      </c>
      <c r="B2"/>
      <c r="C2"/>
      <c r="D2"/>
      <c r="E2" s="10"/>
      <c r="F2" s="9"/>
    </row>
    <row r="3" spans="1:7" x14ac:dyDescent="0.3">
      <c r="A3" s="3" t="s">
        <v>2</v>
      </c>
      <c r="B3" s="17" t="s">
        <v>125</v>
      </c>
      <c r="C3" s="17" t="s">
        <v>127</v>
      </c>
      <c r="D3" s="17" t="s">
        <v>129</v>
      </c>
      <c r="E3" s="22" t="s">
        <v>131</v>
      </c>
      <c r="F3" s="18" t="s">
        <v>555</v>
      </c>
      <c r="G3" s="19" t="s">
        <v>133</v>
      </c>
    </row>
    <row r="4" spans="1:7" x14ac:dyDescent="0.3">
      <c r="A4" s="3" t="s">
        <v>3</v>
      </c>
      <c r="B4" s="17" t="s">
        <v>134</v>
      </c>
      <c r="C4" s="17" t="s">
        <v>135</v>
      </c>
      <c r="D4" s="17" t="s">
        <v>136</v>
      </c>
      <c r="E4" s="22" t="s">
        <v>137</v>
      </c>
      <c r="F4" s="18" t="s">
        <v>556</v>
      </c>
      <c r="G4" s="19" t="s">
        <v>133</v>
      </c>
    </row>
    <row r="5" spans="1:7" x14ac:dyDescent="0.3">
      <c r="A5" s="3" t="s">
        <v>4</v>
      </c>
      <c r="B5" s="17" t="s">
        <v>138</v>
      </c>
      <c r="C5" s="17" t="s">
        <v>139</v>
      </c>
      <c r="D5" s="17" t="s">
        <v>140</v>
      </c>
      <c r="E5" s="22" t="s">
        <v>557</v>
      </c>
      <c r="F5" s="18" t="s">
        <v>556</v>
      </c>
      <c r="G5" s="19" t="s">
        <v>133</v>
      </c>
    </row>
    <row r="6" spans="1:7" x14ac:dyDescent="0.3">
      <c r="A6" s="3" t="s">
        <v>6</v>
      </c>
      <c r="B6" s="17" t="s">
        <v>141</v>
      </c>
      <c r="C6" s="17" t="s">
        <v>142</v>
      </c>
      <c r="D6" s="17" t="s">
        <v>136</v>
      </c>
      <c r="E6" s="22" t="s">
        <v>143</v>
      </c>
      <c r="F6" s="18" t="s">
        <v>144</v>
      </c>
      <c r="G6" s="19" t="s">
        <v>133</v>
      </c>
    </row>
    <row r="7" spans="1:7" x14ac:dyDescent="0.3">
      <c r="A7" s="3" t="s">
        <v>7</v>
      </c>
      <c r="B7" s="17" t="s">
        <v>141</v>
      </c>
      <c r="C7" s="17" t="s">
        <v>142</v>
      </c>
      <c r="D7" s="17" t="s">
        <v>136</v>
      </c>
      <c r="E7" s="22" t="s">
        <v>143</v>
      </c>
      <c r="F7" s="18" t="s">
        <v>144</v>
      </c>
      <c r="G7" s="19" t="s">
        <v>133</v>
      </c>
    </row>
    <row r="8" spans="1:7" x14ac:dyDescent="0.3">
      <c r="A8" s="3" t="s">
        <v>145</v>
      </c>
      <c r="B8" s="17" t="s">
        <v>146</v>
      </c>
      <c r="C8" s="17" t="s">
        <v>147</v>
      </c>
      <c r="D8" s="17" t="s">
        <v>148</v>
      </c>
      <c r="E8" s="22" t="s">
        <v>149</v>
      </c>
      <c r="F8" s="18" t="s">
        <v>150</v>
      </c>
      <c r="G8" s="19" t="s">
        <v>150</v>
      </c>
    </row>
    <row r="9" spans="1:7" x14ac:dyDescent="0.3">
      <c r="A9" s="7" t="s">
        <v>8</v>
      </c>
      <c r="B9" s="17"/>
      <c r="C9" s="17"/>
      <c r="D9" s="17"/>
      <c r="E9" s="22"/>
      <c r="F9" s="18"/>
      <c r="G9" s="19"/>
    </row>
    <row r="10" spans="1:7" x14ac:dyDescent="0.3">
      <c r="A10" s="3" t="s">
        <v>9</v>
      </c>
      <c r="B10" s="17" t="s">
        <v>151</v>
      </c>
      <c r="C10" s="17" t="s">
        <v>152</v>
      </c>
      <c r="D10" s="17" t="s">
        <v>153</v>
      </c>
      <c r="E10" s="22" t="s">
        <v>154</v>
      </c>
      <c r="F10" s="18" t="s">
        <v>155</v>
      </c>
      <c r="G10" s="19" t="s">
        <v>156</v>
      </c>
    </row>
    <row r="11" spans="1:7" x14ac:dyDescent="0.3">
      <c r="A11" s="3" t="s">
        <v>10</v>
      </c>
      <c r="B11" s="17" t="s">
        <v>151</v>
      </c>
      <c r="C11" s="17" t="s">
        <v>152</v>
      </c>
      <c r="D11" s="17" t="s">
        <v>153</v>
      </c>
      <c r="E11" s="22" t="s">
        <v>154</v>
      </c>
      <c r="F11" s="18" t="s">
        <v>155</v>
      </c>
      <c r="G11" s="19" t="s">
        <v>156</v>
      </c>
    </row>
    <row r="12" spans="1:7" x14ac:dyDescent="0.3">
      <c r="A12" s="3" t="s">
        <v>11</v>
      </c>
      <c r="B12" s="17" t="s">
        <v>151</v>
      </c>
      <c r="C12" s="17" t="s">
        <v>152</v>
      </c>
      <c r="D12" s="17" t="s">
        <v>153</v>
      </c>
      <c r="E12" s="22" t="s">
        <v>154</v>
      </c>
      <c r="F12" s="18" t="s">
        <v>155</v>
      </c>
      <c r="G12" s="19" t="s">
        <v>156</v>
      </c>
    </row>
    <row r="13" spans="1:7" x14ac:dyDescent="0.3">
      <c r="A13" s="3" t="s">
        <v>12</v>
      </c>
      <c r="B13" s="17" t="s">
        <v>157</v>
      </c>
      <c r="C13" s="17" t="s">
        <v>152</v>
      </c>
      <c r="D13" s="17" t="s">
        <v>153</v>
      </c>
      <c r="E13" s="22" t="s">
        <v>154</v>
      </c>
      <c r="F13" s="18" t="s">
        <v>155</v>
      </c>
      <c r="G13" s="19" t="s">
        <v>158</v>
      </c>
    </row>
    <row r="14" spans="1:7" x14ac:dyDescent="0.3">
      <c r="A14" s="3" t="s">
        <v>13</v>
      </c>
      <c r="B14" s="17" t="s">
        <v>157</v>
      </c>
      <c r="C14" s="17" t="s">
        <v>152</v>
      </c>
      <c r="D14" s="17" t="s">
        <v>153</v>
      </c>
      <c r="E14" s="22" t="s">
        <v>154</v>
      </c>
      <c r="F14" s="18" t="s">
        <v>155</v>
      </c>
      <c r="G14" s="19" t="s">
        <v>158</v>
      </c>
    </row>
    <row r="15" spans="1:7" x14ac:dyDescent="0.3">
      <c r="A15" s="3" t="s">
        <v>14</v>
      </c>
      <c r="B15" s="17" t="s">
        <v>157</v>
      </c>
      <c r="C15" s="17" t="s">
        <v>152</v>
      </c>
      <c r="D15" s="17" t="s">
        <v>153</v>
      </c>
      <c r="E15" s="22" t="s">
        <v>154</v>
      </c>
      <c r="F15" s="18" t="s">
        <v>155</v>
      </c>
      <c r="G15" s="19" t="s">
        <v>158</v>
      </c>
    </row>
    <row r="16" spans="1:7" x14ac:dyDescent="0.3">
      <c r="A16" s="3" t="s">
        <v>15</v>
      </c>
      <c r="B16" s="17" t="s">
        <v>159</v>
      </c>
      <c r="C16" s="17" t="s">
        <v>160</v>
      </c>
      <c r="D16" s="17" t="s">
        <v>153</v>
      </c>
      <c r="E16" s="22" t="s">
        <v>161</v>
      </c>
      <c r="F16" s="18" t="s">
        <v>558</v>
      </c>
      <c r="G16" s="19" t="s">
        <v>162</v>
      </c>
    </row>
    <row r="17" spans="1:7" x14ac:dyDescent="0.3">
      <c r="A17" s="3" t="s">
        <v>16</v>
      </c>
      <c r="B17" s="17" t="s">
        <v>163</v>
      </c>
      <c r="C17" s="17" t="s">
        <v>164</v>
      </c>
      <c r="D17" s="17" t="s">
        <v>148</v>
      </c>
      <c r="E17" s="22" t="s">
        <v>165</v>
      </c>
      <c r="F17" s="18" t="s">
        <v>559</v>
      </c>
      <c r="G17" s="19" t="s">
        <v>166</v>
      </c>
    </row>
    <row r="18" spans="1:7" x14ac:dyDescent="0.3">
      <c r="A18" s="3" t="s">
        <v>17</v>
      </c>
      <c r="B18" s="17" t="s">
        <v>163</v>
      </c>
      <c r="C18" s="17" t="s">
        <v>164</v>
      </c>
      <c r="D18" s="17" t="s">
        <v>148</v>
      </c>
      <c r="E18" s="22" t="s">
        <v>165</v>
      </c>
      <c r="F18" s="18" t="s">
        <v>559</v>
      </c>
      <c r="G18" s="19" t="s">
        <v>166</v>
      </c>
    </row>
    <row r="19" spans="1:7" x14ac:dyDescent="0.3">
      <c r="A19" s="3" t="s">
        <v>18</v>
      </c>
      <c r="B19" s="17" t="s">
        <v>167</v>
      </c>
      <c r="C19" s="17" t="s">
        <v>168</v>
      </c>
      <c r="D19" s="17" t="s">
        <v>169</v>
      </c>
      <c r="E19" s="22" t="s">
        <v>144</v>
      </c>
      <c r="F19" s="18" t="s">
        <v>155</v>
      </c>
      <c r="G19" s="19" t="s">
        <v>170</v>
      </c>
    </row>
    <row r="20" spans="1:7" x14ac:dyDescent="0.3">
      <c r="A20" s="3" t="s">
        <v>19</v>
      </c>
      <c r="B20" s="17" t="s">
        <v>167</v>
      </c>
      <c r="C20" s="17" t="s">
        <v>168</v>
      </c>
      <c r="D20" s="17" t="s">
        <v>169</v>
      </c>
      <c r="E20" s="22" t="s">
        <v>144</v>
      </c>
      <c r="F20" s="18" t="s">
        <v>155</v>
      </c>
      <c r="G20" s="19" t="s">
        <v>170</v>
      </c>
    </row>
    <row r="21" spans="1:7" x14ac:dyDescent="0.3">
      <c r="A21" s="3" t="s">
        <v>20</v>
      </c>
      <c r="B21" s="17" t="s">
        <v>171</v>
      </c>
      <c r="C21" s="17" t="s">
        <v>172</v>
      </c>
      <c r="D21" s="17" t="s">
        <v>173</v>
      </c>
      <c r="E21" s="22" t="s">
        <v>174</v>
      </c>
      <c r="F21" s="18" t="s">
        <v>175</v>
      </c>
      <c r="G21" s="19" t="s">
        <v>133</v>
      </c>
    </row>
    <row r="22" spans="1:7" x14ac:dyDescent="0.3">
      <c r="A22" s="3" t="s">
        <v>21</v>
      </c>
      <c r="B22" s="17" t="s">
        <v>176</v>
      </c>
      <c r="C22" s="17" t="s">
        <v>177</v>
      </c>
      <c r="D22" s="17" t="s">
        <v>136</v>
      </c>
      <c r="E22" s="22" t="s">
        <v>178</v>
      </c>
      <c r="F22" s="18" t="s">
        <v>560</v>
      </c>
      <c r="G22" s="19" t="s">
        <v>179</v>
      </c>
    </row>
    <row r="23" spans="1:7" x14ac:dyDescent="0.3">
      <c r="A23" s="3" t="s">
        <v>22</v>
      </c>
      <c r="B23" s="17" t="s">
        <v>180</v>
      </c>
      <c r="C23" s="17" t="s">
        <v>181</v>
      </c>
      <c r="D23" s="17" t="s">
        <v>136</v>
      </c>
      <c r="E23" s="22" t="s">
        <v>182</v>
      </c>
      <c r="F23" s="18" t="s">
        <v>561</v>
      </c>
      <c r="G23" s="19" t="s">
        <v>183</v>
      </c>
    </row>
    <row r="24" spans="1:7" x14ac:dyDescent="0.3">
      <c r="A24" s="7" t="s">
        <v>23</v>
      </c>
      <c r="B24" s="17"/>
      <c r="C24" s="17"/>
      <c r="D24" s="17"/>
      <c r="E24" s="22"/>
      <c r="F24" s="18"/>
      <c r="G24" s="19"/>
    </row>
    <row r="25" spans="1:7" x14ac:dyDescent="0.3">
      <c r="A25" s="3" t="s">
        <v>24</v>
      </c>
      <c r="B25" s="17" t="s">
        <v>184</v>
      </c>
      <c r="C25" s="17" t="s">
        <v>185</v>
      </c>
      <c r="D25" s="17" t="s">
        <v>186</v>
      </c>
      <c r="E25" s="22" t="s">
        <v>187</v>
      </c>
      <c r="F25" s="18" t="s">
        <v>562</v>
      </c>
      <c r="G25" s="19" t="s">
        <v>133</v>
      </c>
    </row>
    <row r="26" spans="1:7" x14ac:dyDescent="0.3">
      <c r="A26" s="3" t="s">
        <v>25</v>
      </c>
      <c r="B26" s="17" t="s">
        <v>188</v>
      </c>
      <c r="C26" s="17" t="s">
        <v>185</v>
      </c>
      <c r="D26" s="17" t="s">
        <v>186</v>
      </c>
      <c r="E26" s="22" t="s">
        <v>187</v>
      </c>
      <c r="F26" s="18" t="s">
        <v>562</v>
      </c>
      <c r="G26" s="19" t="s">
        <v>133</v>
      </c>
    </row>
    <row r="27" spans="1:7" x14ac:dyDescent="0.3">
      <c r="A27" s="3" t="s">
        <v>26</v>
      </c>
      <c r="B27" s="17" t="s">
        <v>189</v>
      </c>
      <c r="C27" s="17" t="s">
        <v>185</v>
      </c>
      <c r="D27" s="17" t="s">
        <v>186</v>
      </c>
      <c r="E27" s="22" t="s">
        <v>187</v>
      </c>
      <c r="F27" s="18" t="s">
        <v>562</v>
      </c>
      <c r="G27" s="19" t="s">
        <v>133</v>
      </c>
    </row>
    <row r="28" spans="1:7" x14ac:dyDescent="0.3">
      <c r="A28" s="3" t="s">
        <v>27</v>
      </c>
      <c r="B28" s="17" t="s">
        <v>190</v>
      </c>
      <c r="C28" s="17" t="s">
        <v>191</v>
      </c>
      <c r="D28" s="17" t="s">
        <v>186</v>
      </c>
      <c r="E28" s="22" t="s">
        <v>192</v>
      </c>
      <c r="F28" s="18" t="s">
        <v>150</v>
      </c>
      <c r="G28" s="19" t="s">
        <v>133</v>
      </c>
    </row>
    <row r="29" spans="1:7" x14ac:dyDescent="0.3">
      <c r="A29" s="3" t="s">
        <v>28</v>
      </c>
      <c r="B29" s="17" t="s">
        <v>193</v>
      </c>
      <c r="C29" s="17" t="s">
        <v>194</v>
      </c>
      <c r="D29" s="17" t="s">
        <v>186</v>
      </c>
      <c r="E29" s="22" t="s">
        <v>195</v>
      </c>
      <c r="F29" s="18" t="s">
        <v>562</v>
      </c>
      <c r="G29" s="19" t="s">
        <v>196</v>
      </c>
    </row>
    <row r="30" spans="1:7" x14ac:dyDescent="0.3">
      <c r="A30" s="3" t="s">
        <v>29</v>
      </c>
      <c r="B30" s="17" t="s">
        <v>197</v>
      </c>
      <c r="C30" s="17" t="s">
        <v>198</v>
      </c>
      <c r="D30" s="17" t="s">
        <v>186</v>
      </c>
      <c r="E30" s="22" t="s">
        <v>199</v>
      </c>
      <c r="F30" s="18" t="s">
        <v>150</v>
      </c>
      <c r="G30" s="19" t="s">
        <v>133</v>
      </c>
    </row>
    <row r="31" spans="1:7" x14ac:dyDescent="0.3">
      <c r="A31" s="3" t="s">
        <v>31</v>
      </c>
      <c r="B31" s="17" t="s">
        <v>200</v>
      </c>
      <c r="C31" s="17" t="s">
        <v>201</v>
      </c>
      <c r="D31" s="17" t="s">
        <v>186</v>
      </c>
      <c r="E31" s="22" t="s">
        <v>202</v>
      </c>
      <c r="F31" s="18" t="s">
        <v>563</v>
      </c>
      <c r="G31" s="19" t="s">
        <v>203</v>
      </c>
    </row>
    <row r="32" spans="1:7" x14ac:dyDescent="0.3">
      <c r="A32" s="3" t="s">
        <v>32</v>
      </c>
      <c r="B32" s="17" t="s">
        <v>204</v>
      </c>
      <c r="C32" s="17" t="s">
        <v>205</v>
      </c>
      <c r="D32" s="17" t="s">
        <v>186</v>
      </c>
      <c r="E32" s="22" t="s">
        <v>206</v>
      </c>
      <c r="F32" s="18" t="s">
        <v>564</v>
      </c>
      <c r="G32" s="19" t="s">
        <v>207</v>
      </c>
    </row>
    <row r="33" spans="1:7" x14ac:dyDescent="0.3">
      <c r="A33" s="3" t="s">
        <v>33</v>
      </c>
      <c r="B33" s="17" t="s">
        <v>208</v>
      </c>
      <c r="C33" s="17" t="s">
        <v>209</v>
      </c>
      <c r="D33" s="17" t="s">
        <v>186</v>
      </c>
      <c r="E33" s="22" t="s">
        <v>210</v>
      </c>
      <c r="F33" s="18" t="s">
        <v>175</v>
      </c>
      <c r="G33" s="19" t="s">
        <v>211</v>
      </c>
    </row>
    <row r="34" spans="1:7" x14ac:dyDescent="0.3">
      <c r="A34" s="3" t="s">
        <v>34</v>
      </c>
      <c r="B34" s="17" t="s">
        <v>212</v>
      </c>
      <c r="C34" s="17" t="s">
        <v>213</v>
      </c>
      <c r="D34" s="17" t="s">
        <v>186</v>
      </c>
      <c r="E34" s="22" t="s">
        <v>214</v>
      </c>
      <c r="F34" s="18" t="s">
        <v>175</v>
      </c>
      <c r="G34" s="19" t="s">
        <v>215</v>
      </c>
    </row>
    <row r="35" spans="1:7" x14ac:dyDescent="0.3">
      <c r="A35" s="7" t="s">
        <v>35</v>
      </c>
      <c r="B35" s="17"/>
      <c r="C35" s="17"/>
      <c r="D35" s="17"/>
      <c r="E35" s="22"/>
      <c r="F35" s="18"/>
      <c r="G35" s="19"/>
    </row>
    <row r="36" spans="1:7" x14ac:dyDescent="0.3">
      <c r="A36" s="3" t="s">
        <v>36</v>
      </c>
      <c r="B36" s="17" t="s">
        <v>216</v>
      </c>
      <c r="C36" s="17" t="s">
        <v>217</v>
      </c>
      <c r="D36" s="17" t="s">
        <v>186</v>
      </c>
      <c r="E36" s="22" t="s">
        <v>218</v>
      </c>
      <c r="F36" s="18" t="s">
        <v>565</v>
      </c>
      <c r="G36" s="19" t="s">
        <v>219</v>
      </c>
    </row>
    <row r="37" spans="1:7" x14ac:dyDescent="0.3">
      <c r="A37" s="3" t="s">
        <v>37</v>
      </c>
      <c r="B37" s="17" t="s">
        <v>220</v>
      </c>
      <c r="C37" s="17" t="s">
        <v>221</v>
      </c>
      <c r="D37" s="17" t="s">
        <v>186</v>
      </c>
      <c r="E37" s="22" t="s">
        <v>222</v>
      </c>
      <c r="F37" s="18" t="s">
        <v>566</v>
      </c>
      <c r="G37" s="19" t="s">
        <v>223</v>
      </c>
    </row>
    <row r="38" spans="1:7" x14ac:dyDescent="0.3">
      <c r="A38" s="3" t="s">
        <v>38</v>
      </c>
      <c r="B38" s="17" t="s">
        <v>224</v>
      </c>
      <c r="C38" s="17" t="s">
        <v>225</v>
      </c>
      <c r="D38" s="17" t="s">
        <v>136</v>
      </c>
      <c r="E38" s="22" t="s">
        <v>226</v>
      </c>
      <c r="F38" s="18" t="s">
        <v>150</v>
      </c>
      <c r="G38" s="19" t="s">
        <v>227</v>
      </c>
    </row>
    <row r="39" spans="1:7" x14ac:dyDescent="0.3">
      <c r="A39" s="3" t="s">
        <v>39</v>
      </c>
      <c r="B39" s="17" t="s">
        <v>228</v>
      </c>
      <c r="C39" s="17" t="s">
        <v>229</v>
      </c>
      <c r="D39" s="17" t="s">
        <v>136</v>
      </c>
      <c r="E39" s="22" t="s">
        <v>567</v>
      </c>
      <c r="F39" s="18" t="s">
        <v>230</v>
      </c>
      <c r="G39" s="19" t="s">
        <v>231</v>
      </c>
    </row>
    <row r="40" spans="1:7" x14ac:dyDescent="0.3">
      <c r="A40" s="3" t="s">
        <v>40</v>
      </c>
      <c r="B40" s="17" t="s">
        <v>232</v>
      </c>
      <c r="C40" s="17" t="s">
        <v>233</v>
      </c>
      <c r="D40" s="17" t="s">
        <v>234</v>
      </c>
      <c r="E40" s="22" t="s">
        <v>235</v>
      </c>
      <c r="F40" s="18" t="s">
        <v>568</v>
      </c>
      <c r="G40" s="19" t="s">
        <v>236</v>
      </c>
    </row>
    <row r="41" spans="1:7" x14ac:dyDescent="0.3">
      <c r="A41" s="3" t="s">
        <v>41</v>
      </c>
      <c r="B41" s="17" t="s">
        <v>237</v>
      </c>
      <c r="C41" s="17" t="s">
        <v>233</v>
      </c>
      <c r="D41" s="17" t="s">
        <v>234</v>
      </c>
      <c r="E41" s="22" t="s">
        <v>238</v>
      </c>
      <c r="F41" s="18" t="s">
        <v>568</v>
      </c>
      <c r="G41" s="19" t="s">
        <v>236</v>
      </c>
    </row>
    <row r="42" spans="1:7" x14ac:dyDescent="0.3">
      <c r="A42" s="3" t="s">
        <v>42</v>
      </c>
      <c r="B42" s="17" t="s">
        <v>569</v>
      </c>
      <c r="C42" s="17" t="s">
        <v>239</v>
      </c>
      <c r="D42" s="17" t="s">
        <v>136</v>
      </c>
      <c r="E42" s="22" t="s">
        <v>240</v>
      </c>
      <c r="F42" s="18" t="s">
        <v>155</v>
      </c>
      <c r="G42" s="19" t="s">
        <v>241</v>
      </c>
    </row>
    <row r="43" spans="1:7" x14ac:dyDescent="0.3">
      <c r="A43" s="3" t="s">
        <v>43</v>
      </c>
      <c r="B43" s="17" t="s">
        <v>242</v>
      </c>
      <c r="C43" s="17" t="s">
        <v>243</v>
      </c>
      <c r="D43" s="17" t="s">
        <v>244</v>
      </c>
      <c r="E43" s="22" t="s">
        <v>245</v>
      </c>
      <c r="F43" s="18" t="s">
        <v>570</v>
      </c>
      <c r="G43" s="19" t="s">
        <v>246</v>
      </c>
    </row>
    <row r="44" spans="1:7" x14ac:dyDescent="0.3">
      <c r="A44" s="3" t="s">
        <v>247</v>
      </c>
      <c r="B44" s="17" t="s">
        <v>248</v>
      </c>
      <c r="C44" s="17" t="s">
        <v>249</v>
      </c>
      <c r="D44" s="17" t="s">
        <v>250</v>
      </c>
      <c r="E44" s="22" t="s">
        <v>251</v>
      </c>
      <c r="F44" s="18" t="s">
        <v>155</v>
      </c>
      <c r="G44" s="19" t="s">
        <v>150</v>
      </c>
    </row>
    <row r="45" spans="1:7" x14ac:dyDescent="0.3">
      <c r="A45" s="3" t="s">
        <v>252</v>
      </c>
      <c r="B45" s="17" t="s">
        <v>253</v>
      </c>
      <c r="C45" s="17" t="s">
        <v>254</v>
      </c>
      <c r="D45" s="17" t="s">
        <v>244</v>
      </c>
      <c r="E45" s="22" t="s">
        <v>255</v>
      </c>
      <c r="F45" s="18" t="s">
        <v>571</v>
      </c>
      <c r="G45" s="19" t="s">
        <v>150</v>
      </c>
    </row>
    <row r="46" spans="1:7" x14ac:dyDescent="0.3">
      <c r="A46" s="7" t="s">
        <v>44</v>
      </c>
      <c r="B46" s="17"/>
      <c r="C46" s="17"/>
      <c r="D46" s="17"/>
      <c r="E46" s="22"/>
      <c r="F46" s="18"/>
      <c r="G46" s="19"/>
    </row>
    <row r="47" spans="1:7" x14ac:dyDescent="0.3">
      <c r="A47" s="3" t="s">
        <v>45</v>
      </c>
      <c r="B47" s="17" t="s">
        <v>256</v>
      </c>
      <c r="C47" s="17" t="s">
        <v>257</v>
      </c>
      <c r="D47" s="17" t="s">
        <v>148</v>
      </c>
      <c r="E47" s="22" t="s">
        <v>572</v>
      </c>
      <c r="F47" s="18" t="s">
        <v>573</v>
      </c>
      <c r="G47" s="19" t="s">
        <v>133</v>
      </c>
    </row>
    <row r="48" spans="1:7" x14ac:dyDescent="0.3">
      <c r="A48" s="3" t="s">
        <v>46</v>
      </c>
      <c r="B48" s="17" t="s">
        <v>259</v>
      </c>
      <c r="C48" s="17" t="s">
        <v>260</v>
      </c>
      <c r="D48" s="17" t="s">
        <v>148</v>
      </c>
      <c r="E48" s="22" t="s">
        <v>258</v>
      </c>
      <c r="F48" s="18" t="s">
        <v>574</v>
      </c>
      <c r="G48" s="19" t="s">
        <v>133</v>
      </c>
    </row>
    <row r="49" spans="1:7" x14ac:dyDescent="0.3">
      <c r="A49" s="3" t="s">
        <v>261</v>
      </c>
      <c r="B49" s="17" t="s">
        <v>262</v>
      </c>
      <c r="C49" s="17" t="s">
        <v>263</v>
      </c>
      <c r="D49" s="17" t="s">
        <v>264</v>
      </c>
      <c r="E49" s="22" t="s">
        <v>258</v>
      </c>
      <c r="F49" s="18" t="s">
        <v>574</v>
      </c>
      <c r="G49" s="19" t="s">
        <v>150</v>
      </c>
    </row>
    <row r="50" spans="1:7" x14ac:dyDescent="0.3">
      <c r="A50" s="3" t="s">
        <v>47</v>
      </c>
      <c r="B50" s="17" t="s">
        <v>265</v>
      </c>
      <c r="C50" s="17" t="s">
        <v>266</v>
      </c>
      <c r="D50" s="17" t="s">
        <v>148</v>
      </c>
      <c r="E50" s="22" t="s">
        <v>258</v>
      </c>
      <c r="F50" s="18" t="s">
        <v>559</v>
      </c>
      <c r="G50" s="19" t="s">
        <v>267</v>
      </c>
    </row>
    <row r="51" spans="1:7" x14ac:dyDescent="0.3">
      <c r="A51" s="3" t="s">
        <v>48</v>
      </c>
      <c r="B51" s="17" t="s">
        <v>268</v>
      </c>
      <c r="C51" s="17" t="s">
        <v>269</v>
      </c>
      <c r="D51" s="17" t="s">
        <v>148</v>
      </c>
      <c r="E51" s="22" t="s">
        <v>270</v>
      </c>
      <c r="F51" s="18" t="s">
        <v>575</v>
      </c>
      <c r="G51" s="19" t="s">
        <v>133</v>
      </c>
    </row>
    <row r="52" spans="1:7" x14ac:dyDescent="0.3">
      <c r="A52" s="3" t="s">
        <v>49</v>
      </c>
      <c r="B52" s="17" t="s">
        <v>271</v>
      </c>
      <c r="C52" s="17" t="s">
        <v>272</v>
      </c>
      <c r="D52" s="17" t="s">
        <v>148</v>
      </c>
      <c r="E52" s="22" t="s">
        <v>273</v>
      </c>
      <c r="F52" s="18" t="s">
        <v>576</v>
      </c>
      <c r="G52" s="19" t="s">
        <v>133</v>
      </c>
    </row>
    <row r="53" spans="1:7" x14ac:dyDescent="0.3">
      <c r="A53" s="3" t="s">
        <v>50</v>
      </c>
      <c r="B53" s="17" t="s">
        <v>274</v>
      </c>
      <c r="C53" s="17" t="s">
        <v>257</v>
      </c>
      <c r="D53" s="17" t="s">
        <v>148</v>
      </c>
      <c r="E53" s="22" t="s">
        <v>258</v>
      </c>
      <c r="F53" s="18" t="s">
        <v>559</v>
      </c>
      <c r="G53" s="19" t="s">
        <v>275</v>
      </c>
    </row>
    <row r="54" spans="1:7" x14ac:dyDescent="0.3">
      <c r="A54" s="3" t="s">
        <v>51</v>
      </c>
      <c r="B54" s="17" t="s">
        <v>276</v>
      </c>
      <c r="C54" s="17" t="s">
        <v>277</v>
      </c>
      <c r="D54" s="17" t="s">
        <v>148</v>
      </c>
      <c r="E54" s="22" t="s">
        <v>270</v>
      </c>
      <c r="F54" s="18" t="s">
        <v>577</v>
      </c>
      <c r="G54" s="19" t="s">
        <v>278</v>
      </c>
    </row>
    <row r="55" spans="1:7" x14ac:dyDescent="0.3">
      <c r="A55" s="3" t="s">
        <v>52</v>
      </c>
      <c r="B55" s="17" t="s">
        <v>279</v>
      </c>
      <c r="C55" s="17" t="s">
        <v>280</v>
      </c>
      <c r="D55" s="17" t="s">
        <v>136</v>
      </c>
      <c r="E55" s="22" t="s">
        <v>270</v>
      </c>
      <c r="F55" s="18" t="s">
        <v>577</v>
      </c>
      <c r="G55" s="19" t="s">
        <v>278</v>
      </c>
    </row>
    <row r="56" spans="1:7" x14ac:dyDescent="0.3">
      <c r="A56" s="3" t="s">
        <v>53</v>
      </c>
      <c r="B56" s="17" t="s">
        <v>281</v>
      </c>
      <c r="C56" s="17" t="s">
        <v>282</v>
      </c>
      <c r="D56" s="17" t="s">
        <v>148</v>
      </c>
      <c r="E56" s="22" t="s">
        <v>258</v>
      </c>
      <c r="F56" s="18" t="s">
        <v>578</v>
      </c>
      <c r="G56" s="19" t="s">
        <v>133</v>
      </c>
    </row>
    <row r="57" spans="1:7" x14ac:dyDescent="0.3">
      <c r="A57" s="3" t="s">
        <v>54</v>
      </c>
      <c r="B57" s="17" t="s">
        <v>283</v>
      </c>
      <c r="C57" s="17" t="s">
        <v>284</v>
      </c>
      <c r="D57" s="17" t="s">
        <v>148</v>
      </c>
      <c r="E57" s="22" t="s">
        <v>285</v>
      </c>
      <c r="F57" s="18" t="s">
        <v>175</v>
      </c>
      <c r="G57" s="19" t="s">
        <v>133</v>
      </c>
    </row>
    <row r="58" spans="1:7" x14ac:dyDescent="0.3">
      <c r="A58" s="3" t="s">
        <v>55</v>
      </c>
      <c r="B58" s="17" t="s">
        <v>286</v>
      </c>
      <c r="C58" s="17" t="s">
        <v>287</v>
      </c>
      <c r="D58" s="17" t="s">
        <v>136</v>
      </c>
      <c r="E58" s="22" t="s">
        <v>288</v>
      </c>
      <c r="F58" s="18" t="s">
        <v>175</v>
      </c>
      <c r="G58" s="19" t="s">
        <v>289</v>
      </c>
    </row>
    <row r="59" spans="1:7" x14ac:dyDescent="0.3">
      <c r="A59" s="3" t="s">
        <v>56</v>
      </c>
      <c r="B59" s="17" t="s">
        <v>290</v>
      </c>
      <c r="C59" s="17" t="s">
        <v>291</v>
      </c>
      <c r="D59" s="17" t="s">
        <v>148</v>
      </c>
      <c r="E59" s="22" t="s">
        <v>292</v>
      </c>
      <c r="F59" s="18" t="s">
        <v>579</v>
      </c>
      <c r="G59" s="19" t="s">
        <v>293</v>
      </c>
    </row>
    <row r="60" spans="1:7" x14ac:dyDescent="0.3">
      <c r="A60" s="3" t="s">
        <v>57</v>
      </c>
      <c r="B60" s="17" t="s">
        <v>294</v>
      </c>
      <c r="C60" s="17" t="s">
        <v>295</v>
      </c>
      <c r="D60" s="17" t="s">
        <v>136</v>
      </c>
      <c r="E60" s="22" t="s">
        <v>143</v>
      </c>
      <c r="F60" s="18" t="s">
        <v>580</v>
      </c>
      <c r="G60" s="19" t="s">
        <v>296</v>
      </c>
    </row>
    <row r="61" spans="1:7" x14ac:dyDescent="0.3">
      <c r="A61" s="3" t="s">
        <v>58</v>
      </c>
      <c r="B61" s="17" t="s">
        <v>297</v>
      </c>
      <c r="C61" s="17" t="s">
        <v>298</v>
      </c>
      <c r="D61" s="17" t="s">
        <v>148</v>
      </c>
      <c r="E61" s="22" t="s">
        <v>299</v>
      </c>
      <c r="F61" s="18" t="s">
        <v>581</v>
      </c>
      <c r="G61" s="19" t="s">
        <v>582</v>
      </c>
    </row>
    <row r="62" spans="1:7" x14ac:dyDescent="0.3">
      <c r="A62" s="3" t="s">
        <v>59</v>
      </c>
      <c r="B62" s="17" t="s">
        <v>300</v>
      </c>
      <c r="C62" s="17" t="s">
        <v>301</v>
      </c>
      <c r="D62" s="17" t="s">
        <v>302</v>
      </c>
      <c r="E62" s="22" t="s">
        <v>303</v>
      </c>
      <c r="F62" s="18" t="s">
        <v>583</v>
      </c>
      <c r="G62" s="19" t="s">
        <v>304</v>
      </c>
    </row>
    <row r="63" spans="1:7" x14ac:dyDescent="0.3">
      <c r="A63" s="3" t="s">
        <v>60</v>
      </c>
      <c r="B63" s="17" t="s">
        <v>305</v>
      </c>
      <c r="C63" s="17" t="s">
        <v>306</v>
      </c>
      <c r="D63" s="17" t="s">
        <v>234</v>
      </c>
      <c r="E63" s="22" t="s">
        <v>307</v>
      </c>
      <c r="F63" s="18" t="s">
        <v>584</v>
      </c>
      <c r="G63" s="19" t="s">
        <v>304</v>
      </c>
    </row>
    <row r="64" spans="1:7" x14ac:dyDescent="0.3">
      <c r="A64" s="3" t="s">
        <v>61</v>
      </c>
      <c r="B64" s="17" t="s">
        <v>308</v>
      </c>
      <c r="C64" s="17" t="s">
        <v>306</v>
      </c>
      <c r="D64" s="17" t="s">
        <v>234</v>
      </c>
      <c r="E64" s="22" t="s">
        <v>307</v>
      </c>
      <c r="F64" s="18" t="s">
        <v>584</v>
      </c>
      <c r="G64" s="19" t="s">
        <v>304</v>
      </c>
    </row>
    <row r="65" spans="1:7" x14ac:dyDescent="0.3">
      <c r="A65" s="3" t="s">
        <v>62</v>
      </c>
      <c r="B65" s="17" t="s">
        <v>309</v>
      </c>
      <c r="C65" s="17" t="s">
        <v>310</v>
      </c>
      <c r="D65" s="17" t="s">
        <v>311</v>
      </c>
      <c r="E65" s="22" t="s">
        <v>312</v>
      </c>
      <c r="F65" s="18" t="s">
        <v>560</v>
      </c>
      <c r="G65" s="19" t="s">
        <v>313</v>
      </c>
    </row>
    <row r="66" spans="1:7" x14ac:dyDescent="0.3">
      <c r="A66" s="3" t="s">
        <v>314</v>
      </c>
      <c r="B66" s="17" t="s">
        <v>315</v>
      </c>
      <c r="C66" s="17" t="s">
        <v>257</v>
      </c>
      <c r="D66" s="17" t="s">
        <v>311</v>
      </c>
      <c r="E66" s="22" t="s">
        <v>312</v>
      </c>
      <c r="F66" s="18" t="s">
        <v>560</v>
      </c>
      <c r="G66" s="19" t="s">
        <v>150</v>
      </c>
    </row>
    <row r="67" spans="1:7" x14ac:dyDescent="0.3">
      <c r="A67" s="3" t="s">
        <v>63</v>
      </c>
      <c r="B67" s="17" t="s">
        <v>316</v>
      </c>
      <c r="C67" s="17" t="s">
        <v>317</v>
      </c>
      <c r="D67" s="17" t="s">
        <v>318</v>
      </c>
      <c r="E67" s="22" t="s">
        <v>319</v>
      </c>
      <c r="F67" s="18" t="s">
        <v>585</v>
      </c>
      <c r="G67" s="19" t="s">
        <v>320</v>
      </c>
    </row>
    <row r="68" spans="1:7" x14ac:dyDescent="0.3">
      <c r="A68" s="3" t="s">
        <v>321</v>
      </c>
      <c r="B68" s="17" t="s">
        <v>322</v>
      </c>
      <c r="C68" s="17" t="s">
        <v>254</v>
      </c>
      <c r="D68" s="17" t="s">
        <v>244</v>
      </c>
      <c r="E68" s="22" t="s">
        <v>255</v>
      </c>
      <c r="F68" s="18" t="s">
        <v>571</v>
      </c>
      <c r="G68" s="19" t="s">
        <v>323</v>
      </c>
    </row>
    <row r="69" spans="1:7" x14ac:dyDescent="0.3">
      <c r="A69" s="3" t="s">
        <v>64</v>
      </c>
      <c r="B69" s="17" t="s">
        <v>324</v>
      </c>
      <c r="C69" s="17" t="s">
        <v>254</v>
      </c>
      <c r="D69" s="17" t="s">
        <v>244</v>
      </c>
      <c r="E69" s="22" t="s">
        <v>255</v>
      </c>
      <c r="F69" s="18" t="s">
        <v>571</v>
      </c>
      <c r="G69" s="19" t="s">
        <v>325</v>
      </c>
    </row>
    <row r="70" spans="1:7" x14ac:dyDescent="0.3">
      <c r="A70" s="3" t="s">
        <v>65</v>
      </c>
      <c r="B70" s="17" t="s">
        <v>326</v>
      </c>
      <c r="C70" s="17" t="s">
        <v>327</v>
      </c>
      <c r="D70" s="17" t="s">
        <v>318</v>
      </c>
      <c r="E70" s="22" t="s">
        <v>328</v>
      </c>
      <c r="F70" s="18" t="s">
        <v>329</v>
      </c>
      <c r="G70" s="19" t="s">
        <v>330</v>
      </c>
    </row>
    <row r="71" spans="1:7" x14ac:dyDescent="0.3">
      <c r="A71" s="3" t="s">
        <v>66</v>
      </c>
      <c r="B71" s="17" t="s">
        <v>331</v>
      </c>
      <c r="C71" s="17" t="s">
        <v>332</v>
      </c>
      <c r="D71" s="17" t="s">
        <v>148</v>
      </c>
      <c r="E71" s="22" t="s">
        <v>333</v>
      </c>
      <c r="F71" s="18" t="s">
        <v>586</v>
      </c>
      <c r="G71" s="19" t="s">
        <v>330</v>
      </c>
    </row>
    <row r="72" spans="1:7" x14ac:dyDescent="0.3">
      <c r="A72" s="3" t="s">
        <v>67</v>
      </c>
      <c r="B72" s="17" t="s">
        <v>334</v>
      </c>
      <c r="C72" s="17" t="s">
        <v>335</v>
      </c>
      <c r="D72" s="17" t="s">
        <v>148</v>
      </c>
      <c r="E72" s="22" t="s">
        <v>270</v>
      </c>
      <c r="F72" s="18" t="s">
        <v>587</v>
      </c>
      <c r="G72" s="19" t="s">
        <v>336</v>
      </c>
    </row>
    <row r="73" spans="1:7" x14ac:dyDescent="0.3">
      <c r="A73" s="3" t="s">
        <v>68</v>
      </c>
      <c r="B73" s="17" t="s">
        <v>337</v>
      </c>
      <c r="C73" s="17" t="s">
        <v>338</v>
      </c>
      <c r="D73" s="17" t="s">
        <v>136</v>
      </c>
      <c r="E73" s="22" t="s">
        <v>339</v>
      </c>
      <c r="F73" s="18" t="s">
        <v>588</v>
      </c>
      <c r="G73" s="19" t="s">
        <v>340</v>
      </c>
    </row>
    <row r="74" spans="1:7" x14ac:dyDescent="0.3">
      <c r="A74" s="3" t="s">
        <v>69</v>
      </c>
      <c r="B74" s="17" t="s">
        <v>341</v>
      </c>
      <c r="C74" s="17" t="s">
        <v>135</v>
      </c>
      <c r="D74" s="17" t="s">
        <v>136</v>
      </c>
      <c r="E74" s="22" t="s">
        <v>137</v>
      </c>
      <c r="F74" s="18" t="s">
        <v>589</v>
      </c>
      <c r="G74" s="19" t="s">
        <v>342</v>
      </c>
    </row>
    <row r="75" spans="1:7" x14ac:dyDescent="0.3">
      <c r="A75" s="7" t="s">
        <v>70</v>
      </c>
      <c r="B75" s="17"/>
      <c r="C75" s="17"/>
      <c r="D75" s="17"/>
      <c r="E75" s="22"/>
      <c r="F75" s="18"/>
      <c r="G75" s="19"/>
    </row>
    <row r="76" spans="1:7" x14ac:dyDescent="0.3">
      <c r="A76" s="3" t="s">
        <v>71</v>
      </c>
      <c r="B76" s="17" t="s">
        <v>343</v>
      </c>
      <c r="C76" s="17" t="s">
        <v>344</v>
      </c>
      <c r="D76" s="17" t="s">
        <v>148</v>
      </c>
      <c r="E76" s="22" t="s">
        <v>345</v>
      </c>
      <c r="F76" s="18" t="s">
        <v>576</v>
      </c>
      <c r="G76" s="19" t="s">
        <v>346</v>
      </c>
    </row>
    <row r="77" spans="1:7" x14ac:dyDescent="0.3">
      <c r="A77" s="3" t="s">
        <v>347</v>
      </c>
      <c r="B77" s="17" t="s">
        <v>348</v>
      </c>
      <c r="C77" s="17" t="s">
        <v>349</v>
      </c>
      <c r="D77" s="17" t="s">
        <v>148</v>
      </c>
      <c r="E77" s="22" t="s">
        <v>350</v>
      </c>
      <c r="F77" s="18" t="s">
        <v>590</v>
      </c>
      <c r="G77" s="19" t="s">
        <v>351</v>
      </c>
    </row>
    <row r="78" spans="1:7" x14ac:dyDescent="0.3">
      <c r="A78" s="3" t="s">
        <v>352</v>
      </c>
      <c r="B78" s="17" t="s">
        <v>353</v>
      </c>
      <c r="C78" s="17" t="s">
        <v>354</v>
      </c>
      <c r="D78" s="17" t="s">
        <v>148</v>
      </c>
      <c r="E78" s="22" t="s">
        <v>355</v>
      </c>
      <c r="F78" s="18" t="s">
        <v>155</v>
      </c>
      <c r="G78" s="19" t="s">
        <v>150</v>
      </c>
    </row>
    <row r="79" spans="1:7" x14ac:dyDescent="0.3">
      <c r="A79" s="3" t="s">
        <v>72</v>
      </c>
      <c r="B79" s="17" t="s">
        <v>591</v>
      </c>
      <c r="C79" s="17" t="s">
        <v>356</v>
      </c>
      <c r="D79" s="17" t="s">
        <v>136</v>
      </c>
      <c r="E79" s="22" t="s">
        <v>357</v>
      </c>
      <c r="F79" s="18" t="s">
        <v>592</v>
      </c>
      <c r="G79" s="19" t="s">
        <v>358</v>
      </c>
    </row>
    <row r="80" spans="1:7" x14ac:dyDescent="0.3">
      <c r="A80" s="3" t="s">
        <v>73</v>
      </c>
      <c r="B80" s="17" t="s">
        <v>359</v>
      </c>
      <c r="C80" s="17" t="s">
        <v>360</v>
      </c>
      <c r="D80" s="17" t="s">
        <v>311</v>
      </c>
      <c r="E80" s="22" t="s">
        <v>312</v>
      </c>
      <c r="F80" s="18" t="s">
        <v>560</v>
      </c>
      <c r="G80" s="19" t="s">
        <v>361</v>
      </c>
    </row>
    <row r="81" spans="1:7" x14ac:dyDescent="0.3">
      <c r="A81" s="3" t="s">
        <v>74</v>
      </c>
      <c r="B81" s="17" t="s">
        <v>362</v>
      </c>
      <c r="C81" s="17" t="s">
        <v>363</v>
      </c>
      <c r="D81" s="17" t="s">
        <v>136</v>
      </c>
      <c r="E81" s="22" t="s">
        <v>364</v>
      </c>
      <c r="F81" s="18" t="s">
        <v>175</v>
      </c>
      <c r="G81" s="19" t="s">
        <v>365</v>
      </c>
    </row>
    <row r="82" spans="1:7" x14ac:dyDescent="0.3">
      <c r="A82" s="3" t="s">
        <v>366</v>
      </c>
      <c r="B82" s="17" t="s">
        <v>367</v>
      </c>
      <c r="C82" s="17" t="s">
        <v>368</v>
      </c>
      <c r="D82" s="17" t="s">
        <v>369</v>
      </c>
      <c r="E82" s="22" t="s">
        <v>370</v>
      </c>
      <c r="F82" s="18" t="s">
        <v>155</v>
      </c>
      <c r="G82" s="19" t="s">
        <v>150</v>
      </c>
    </row>
    <row r="83" spans="1:7" x14ac:dyDescent="0.3">
      <c r="A83" s="3" t="s">
        <v>371</v>
      </c>
      <c r="B83" s="17"/>
      <c r="C83" s="17"/>
      <c r="D83" s="17"/>
      <c r="E83" s="22"/>
      <c r="F83" s="18"/>
      <c r="G83" s="19"/>
    </row>
    <row r="84" spans="1:7" x14ac:dyDescent="0.3">
      <c r="A84" s="3" t="s">
        <v>372</v>
      </c>
      <c r="B84" s="17" t="s">
        <v>373</v>
      </c>
      <c r="C84" s="17" t="s">
        <v>374</v>
      </c>
      <c r="D84" s="17" t="s">
        <v>186</v>
      </c>
      <c r="E84" s="22" t="s">
        <v>375</v>
      </c>
      <c r="F84" s="18" t="s">
        <v>593</v>
      </c>
      <c r="G84" s="19" t="s">
        <v>150</v>
      </c>
    </row>
    <row r="85" spans="1:7" x14ac:dyDescent="0.3">
      <c r="A85" s="3" t="s">
        <v>376</v>
      </c>
      <c r="B85" s="17" t="s">
        <v>377</v>
      </c>
      <c r="C85" s="17" t="s">
        <v>378</v>
      </c>
      <c r="D85" s="17" t="s">
        <v>244</v>
      </c>
      <c r="E85" s="22" t="s">
        <v>379</v>
      </c>
      <c r="F85" s="18" t="s">
        <v>594</v>
      </c>
      <c r="G85" s="19" t="s">
        <v>150</v>
      </c>
    </row>
    <row r="86" spans="1:7" x14ac:dyDescent="0.3">
      <c r="A86" s="3" t="s">
        <v>380</v>
      </c>
      <c r="B86" s="17" t="s">
        <v>381</v>
      </c>
      <c r="C86" s="17" t="s">
        <v>378</v>
      </c>
      <c r="D86" s="17" t="s">
        <v>244</v>
      </c>
      <c r="E86" s="22" t="s">
        <v>379</v>
      </c>
      <c r="F86" s="18" t="s">
        <v>595</v>
      </c>
      <c r="G86" s="19" t="s">
        <v>150</v>
      </c>
    </row>
    <row r="87" spans="1:7" x14ac:dyDescent="0.3">
      <c r="A87" s="3" t="s">
        <v>382</v>
      </c>
      <c r="B87" s="17" t="s">
        <v>383</v>
      </c>
      <c r="C87" s="17" t="s">
        <v>384</v>
      </c>
      <c r="D87" s="17" t="s">
        <v>244</v>
      </c>
      <c r="E87" s="22" t="s">
        <v>379</v>
      </c>
      <c r="F87" s="18" t="s">
        <v>596</v>
      </c>
      <c r="G87" s="19" t="s">
        <v>150</v>
      </c>
    </row>
    <row r="88" spans="1:7" x14ac:dyDescent="0.3">
      <c r="A88" s="7" t="s">
        <v>75</v>
      </c>
      <c r="B88" s="17"/>
      <c r="C88" s="17"/>
      <c r="D88" s="17"/>
      <c r="E88" s="22"/>
      <c r="F88" s="18"/>
      <c r="G88" s="19"/>
    </row>
    <row r="89" spans="1:7" x14ac:dyDescent="0.3">
      <c r="A89" s="3" t="s">
        <v>76</v>
      </c>
      <c r="B89" s="17" t="s">
        <v>385</v>
      </c>
      <c r="C89" s="17" t="s">
        <v>386</v>
      </c>
      <c r="D89" s="17" t="s">
        <v>136</v>
      </c>
      <c r="E89" s="22" t="s">
        <v>387</v>
      </c>
      <c r="F89" s="18" t="s">
        <v>175</v>
      </c>
      <c r="G89" s="19" t="s">
        <v>241</v>
      </c>
    </row>
    <row r="90" spans="1:7" x14ac:dyDescent="0.3">
      <c r="A90" s="3" t="s">
        <v>77</v>
      </c>
      <c r="B90" s="17" t="s">
        <v>388</v>
      </c>
      <c r="C90" s="17" t="s">
        <v>389</v>
      </c>
      <c r="D90" s="17" t="s">
        <v>369</v>
      </c>
      <c r="E90" s="22" t="s">
        <v>387</v>
      </c>
      <c r="F90" s="18" t="s">
        <v>175</v>
      </c>
      <c r="G90" s="19" t="s">
        <v>241</v>
      </c>
    </row>
    <row r="91" spans="1:7" x14ac:dyDescent="0.3">
      <c r="A91" s="3" t="s">
        <v>78</v>
      </c>
      <c r="B91" s="17" t="s">
        <v>390</v>
      </c>
      <c r="C91" s="17" t="s">
        <v>391</v>
      </c>
      <c r="D91" s="17" t="s">
        <v>369</v>
      </c>
      <c r="E91" s="22" t="s">
        <v>387</v>
      </c>
      <c r="F91" s="18" t="s">
        <v>175</v>
      </c>
      <c r="G91" s="19" t="s">
        <v>241</v>
      </c>
    </row>
    <row r="92" spans="1:7" x14ac:dyDescent="0.3">
      <c r="A92" s="3" t="s">
        <v>79</v>
      </c>
      <c r="B92" s="17" t="s">
        <v>392</v>
      </c>
      <c r="C92" s="17" t="s">
        <v>393</v>
      </c>
      <c r="D92" s="17" t="s">
        <v>394</v>
      </c>
      <c r="E92" s="22" t="s">
        <v>387</v>
      </c>
      <c r="F92" s="18" t="s">
        <v>175</v>
      </c>
      <c r="G92" s="19" t="s">
        <v>395</v>
      </c>
    </row>
    <row r="93" spans="1:7" x14ac:dyDescent="0.3">
      <c r="A93" s="3" t="s">
        <v>80</v>
      </c>
      <c r="B93" s="17" t="s">
        <v>396</v>
      </c>
      <c r="C93" s="17" t="s">
        <v>397</v>
      </c>
      <c r="D93" s="17" t="s">
        <v>136</v>
      </c>
      <c r="E93" s="22" t="s">
        <v>387</v>
      </c>
      <c r="F93" s="18" t="s">
        <v>175</v>
      </c>
      <c r="G93" s="19" t="s">
        <v>241</v>
      </c>
    </row>
    <row r="94" spans="1:7" x14ac:dyDescent="0.3">
      <c r="A94" s="3" t="s">
        <v>81</v>
      </c>
      <c r="B94" s="17" t="s">
        <v>398</v>
      </c>
      <c r="C94" s="17" t="s">
        <v>399</v>
      </c>
      <c r="D94" s="17" t="s">
        <v>136</v>
      </c>
      <c r="E94" s="22" t="s">
        <v>387</v>
      </c>
      <c r="F94" s="18" t="s">
        <v>175</v>
      </c>
      <c r="G94" s="19" t="s">
        <v>241</v>
      </c>
    </row>
    <row r="95" spans="1:7" x14ac:dyDescent="0.3">
      <c r="A95" s="7" t="s">
        <v>82</v>
      </c>
      <c r="B95" s="17"/>
      <c r="C95" s="17"/>
      <c r="D95" s="17"/>
      <c r="E95" s="22"/>
      <c r="F95" s="18"/>
      <c r="G95" s="19"/>
    </row>
    <row r="96" spans="1:7" x14ac:dyDescent="0.3">
      <c r="A96" s="3" t="s">
        <v>83</v>
      </c>
      <c r="B96" s="17" t="s">
        <v>400</v>
      </c>
      <c r="C96" s="17" t="s">
        <v>401</v>
      </c>
      <c r="D96" s="17" t="s">
        <v>318</v>
      </c>
      <c r="E96" s="22" t="s">
        <v>402</v>
      </c>
      <c r="F96" s="18" t="s">
        <v>597</v>
      </c>
      <c r="G96" s="19" t="s">
        <v>403</v>
      </c>
    </row>
    <row r="97" spans="1:7" x14ac:dyDescent="0.3">
      <c r="A97" s="3" t="s">
        <v>84</v>
      </c>
      <c r="B97" s="17" t="s">
        <v>404</v>
      </c>
      <c r="C97" s="17" t="s">
        <v>405</v>
      </c>
      <c r="D97" s="17" t="s">
        <v>136</v>
      </c>
      <c r="E97" s="22" t="s">
        <v>402</v>
      </c>
      <c r="F97" s="18" t="s">
        <v>598</v>
      </c>
      <c r="G97" s="19" t="s">
        <v>403</v>
      </c>
    </row>
    <row r="98" spans="1:7" x14ac:dyDescent="0.3">
      <c r="A98" s="3" t="s">
        <v>406</v>
      </c>
      <c r="B98" s="17" t="s">
        <v>407</v>
      </c>
      <c r="C98" s="17" t="s">
        <v>408</v>
      </c>
      <c r="D98" s="17" t="s">
        <v>302</v>
      </c>
      <c r="E98" s="22" t="s">
        <v>402</v>
      </c>
      <c r="F98" s="18" t="s">
        <v>599</v>
      </c>
      <c r="G98" s="19" t="s">
        <v>403</v>
      </c>
    </row>
    <row r="99" spans="1:7" x14ac:dyDescent="0.3">
      <c r="A99" s="3" t="s">
        <v>85</v>
      </c>
      <c r="B99" s="17" t="s">
        <v>409</v>
      </c>
      <c r="C99" s="17" t="s">
        <v>410</v>
      </c>
      <c r="D99" s="17" t="s">
        <v>302</v>
      </c>
      <c r="E99" s="22" t="s">
        <v>411</v>
      </c>
      <c r="F99" s="18" t="s">
        <v>600</v>
      </c>
      <c r="G99" s="19" t="s">
        <v>412</v>
      </c>
    </row>
    <row r="100" spans="1:7" x14ac:dyDescent="0.3">
      <c r="A100" s="3" t="s">
        <v>86</v>
      </c>
      <c r="B100" s="17" t="s">
        <v>413</v>
      </c>
      <c r="C100" s="17" t="s">
        <v>414</v>
      </c>
      <c r="D100" s="17" t="s">
        <v>302</v>
      </c>
      <c r="E100" s="22" t="s">
        <v>402</v>
      </c>
      <c r="F100" s="18" t="s">
        <v>601</v>
      </c>
      <c r="G100" s="19" t="s">
        <v>415</v>
      </c>
    </row>
    <row r="101" spans="1:7" x14ac:dyDescent="0.3">
      <c r="A101" s="3" t="s">
        <v>87</v>
      </c>
      <c r="B101" s="17" t="s">
        <v>416</v>
      </c>
      <c r="C101" s="17" t="s">
        <v>417</v>
      </c>
      <c r="D101" s="17" t="s">
        <v>136</v>
      </c>
      <c r="E101" s="22" t="s">
        <v>402</v>
      </c>
      <c r="F101" s="18" t="s">
        <v>602</v>
      </c>
      <c r="G101" s="19" t="s">
        <v>403</v>
      </c>
    </row>
    <row r="102" spans="1:7" x14ac:dyDescent="0.3">
      <c r="A102" s="3" t="s">
        <v>88</v>
      </c>
      <c r="B102" s="17" t="s">
        <v>418</v>
      </c>
      <c r="C102" s="17" t="s">
        <v>419</v>
      </c>
      <c r="D102" s="17" t="s">
        <v>302</v>
      </c>
      <c r="E102" s="22" t="s">
        <v>402</v>
      </c>
      <c r="F102" s="18" t="s">
        <v>175</v>
      </c>
      <c r="G102" s="19" t="s">
        <v>150</v>
      </c>
    </row>
    <row r="103" spans="1:7" x14ac:dyDescent="0.3">
      <c r="A103" s="3" t="s">
        <v>420</v>
      </c>
      <c r="B103" s="17" t="s">
        <v>421</v>
      </c>
      <c r="C103" s="17" t="s">
        <v>422</v>
      </c>
      <c r="D103" s="17" t="s">
        <v>302</v>
      </c>
      <c r="E103" s="22" t="s">
        <v>423</v>
      </c>
      <c r="F103" s="18" t="s">
        <v>155</v>
      </c>
      <c r="G103" s="19" t="s">
        <v>150</v>
      </c>
    </row>
    <row r="104" spans="1:7" x14ac:dyDescent="0.3">
      <c r="A104" s="3" t="s">
        <v>89</v>
      </c>
      <c r="B104" s="17" t="s">
        <v>424</v>
      </c>
      <c r="C104" s="17" t="s">
        <v>425</v>
      </c>
      <c r="D104" s="17" t="s">
        <v>302</v>
      </c>
      <c r="E104" s="22" t="s">
        <v>402</v>
      </c>
      <c r="F104" s="18" t="s">
        <v>603</v>
      </c>
      <c r="G104" s="19" t="s">
        <v>426</v>
      </c>
    </row>
    <row r="105" spans="1:7" x14ac:dyDescent="0.3">
      <c r="A105" s="3" t="s">
        <v>90</v>
      </c>
      <c r="B105" s="17" t="s">
        <v>424</v>
      </c>
      <c r="C105" s="17" t="s">
        <v>604</v>
      </c>
      <c r="D105" s="17" t="s">
        <v>302</v>
      </c>
      <c r="E105" s="22" t="s">
        <v>427</v>
      </c>
      <c r="F105" s="18" t="s">
        <v>150</v>
      </c>
      <c r="G105" s="19" t="s">
        <v>426</v>
      </c>
    </row>
    <row r="106" spans="1:7" x14ac:dyDescent="0.3">
      <c r="A106" s="3" t="s">
        <v>91</v>
      </c>
      <c r="B106" s="17" t="s">
        <v>428</v>
      </c>
      <c r="C106" s="17" t="s">
        <v>414</v>
      </c>
      <c r="D106" s="17" t="s">
        <v>302</v>
      </c>
      <c r="E106" s="22" t="s">
        <v>427</v>
      </c>
      <c r="F106" s="18" t="s">
        <v>150</v>
      </c>
      <c r="G106" s="19" t="s">
        <v>426</v>
      </c>
    </row>
    <row r="107" spans="1:7" x14ac:dyDescent="0.3">
      <c r="A107" s="3" t="s">
        <v>92</v>
      </c>
      <c r="B107" s="17" t="s">
        <v>429</v>
      </c>
      <c r="C107" s="17" t="s">
        <v>430</v>
      </c>
      <c r="D107" s="17" t="s">
        <v>302</v>
      </c>
      <c r="E107" s="22" t="s">
        <v>150</v>
      </c>
      <c r="F107" s="18" t="s">
        <v>150</v>
      </c>
      <c r="G107" s="19" t="s">
        <v>150</v>
      </c>
    </row>
    <row r="108" spans="1:7" x14ac:dyDescent="0.3">
      <c r="A108" s="3" t="s">
        <v>93</v>
      </c>
      <c r="B108" s="17" t="s">
        <v>431</v>
      </c>
      <c r="C108" s="17" t="s">
        <v>430</v>
      </c>
      <c r="D108" s="17" t="s">
        <v>302</v>
      </c>
      <c r="E108" s="22" t="s">
        <v>150</v>
      </c>
      <c r="F108" s="18" t="s">
        <v>150</v>
      </c>
      <c r="G108" s="19" t="s">
        <v>150</v>
      </c>
    </row>
    <row r="109" spans="1:7" x14ac:dyDescent="0.3">
      <c r="A109" s="7" t="s">
        <v>94</v>
      </c>
      <c r="B109" s="17"/>
      <c r="C109" s="17"/>
      <c r="D109" s="17"/>
      <c r="E109" s="22"/>
      <c r="F109" s="18"/>
      <c r="G109" s="19"/>
    </row>
    <row r="110" spans="1:7" x14ac:dyDescent="0.3">
      <c r="A110" s="3" t="s">
        <v>95</v>
      </c>
      <c r="B110" s="17" t="s">
        <v>432</v>
      </c>
      <c r="C110" s="17" t="s">
        <v>433</v>
      </c>
      <c r="D110" s="17" t="s">
        <v>136</v>
      </c>
      <c r="E110" s="22" t="s">
        <v>434</v>
      </c>
      <c r="F110" s="18" t="s">
        <v>155</v>
      </c>
      <c r="G110" s="19" t="s">
        <v>435</v>
      </c>
    </row>
    <row r="111" spans="1:7" x14ac:dyDescent="0.3">
      <c r="A111" s="3" t="s">
        <v>96</v>
      </c>
      <c r="B111" s="17" t="s">
        <v>436</v>
      </c>
      <c r="C111" s="17" t="s">
        <v>437</v>
      </c>
      <c r="D111" s="17" t="s">
        <v>438</v>
      </c>
      <c r="E111" s="22" t="s">
        <v>434</v>
      </c>
      <c r="F111" s="18" t="s">
        <v>155</v>
      </c>
      <c r="G111" s="19" t="s">
        <v>435</v>
      </c>
    </row>
    <row r="112" spans="1:7" x14ac:dyDescent="0.3">
      <c r="A112" s="3" t="s">
        <v>97</v>
      </c>
      <c r="B112" s="17" t="s">
        <v>439</v>
      </c>
      <c r="C112" s="17" t="s">
        <v>440</v>
      </c>
      <c r="D112" s="17" t="s">
        <v>250</v>
      </c>
      <c r="E112" s="22" t="s">
        <v>441</v>
      </c>
      <c r="F112" s="18" t="s">
        <v>605</v>
      </c>
      <c r="G112" s="19" t="s">
        <v>435</v>
      </c>
    </row>
    <row r="113" spans="1:7" x14ac:dyDescent="0.3">
      <c r="A113" s="3" t="s">
        <v>98</v>
      </c>
      <c r="B113" s="17" t="s">
        <v>442</v>
      </c>
      <c r="C113" s="17" t="s">
        <v>443</v>
      </c>
      <c r="D113" s="17" t="s">
        <v>369</v>
      </c>
      <c r="E113" s="22" t="s">
        <v>444</v>
      </c>
      <c r="F113" s="18" t="s">
        <v>445</v>
      </c>
      <c r="G113" s="19" t="s">
        <v>435</v>
      </c>
    </row>
    <row r="114" spans="1:7" x14ac:dyDescent="0.3">
      <c r="A114" s="3" t="s">
        <v>99</v>
      </c>
      <c r="B114" s="17" t="s">
        <v>446</v>
      </c>
      <c r="C114" s="17" t="s">
        <v>606</v>
      </c>
      <c r="D114" s="17" t="s">
        <v>136</v>
      </c>
      <c r="E114" s="22" t="s">
        <v>434</v>
      </c>
      <c r="F114" s="18" t="s">
        <v>175</v>
      </c>
      <c r="G114" s="19" t="s">
        <v>435</v>
      </c>
    </row>
    <row r="115" spans="1:7" x14ac:dyDescent="0.3">
      <c r="A115" s="3" t="s">
        <v>100</v>
      </c>
      <c r="B115" s="17" t="s">
        <v>447</v>
      </c>
      <c r="C115" s="17" t="s">
        <v>448</v>
      </c>
      <c r="D115" s="17" t="s">
        <v>449</v>
      </c>
      <c r="E115" s="22" t="s">
        <v>434</v>
      </c>
      <c r="F115" s="18" t="s">
        <v>175</v>
      </c>
      <c r="G115" s="19" t="s">
        <v>435</v>
      </c>
    </row>
    <row r="116" spans="1:7" x14ac:dyDescent="0.3">
      <c r="A116" s="3" t="s">
        <v>101</v>
      </c>
      <c r="B116" s="17" t="s">
        <v>607</v>
      </c>
      <c r="C116" s="17" t="s">
        <v>450</v>
      </c>
      <c r="D116" s="17" t="s">
        <v>451</v>
      </c>
      <c r="E116" s="22" t="s">
        <v>452</v>
      </c>
      <c r="F116" s="18" t="s">
        <v>453</v>
      </c>
      <c r="G116" s="19" t="s">
        <v>435</v>
      </c>
    </row>
    <row r="117" spans="1:7" x14ac:dyDescent="0.3">
      <c r="A117" s="3" t="s">
        <v>102</v>
      </c>
      <c r="B117" s="17" t="s">
        <v>454</v>
      </c>
      <c r="C117" s="17" t="s">
        <v>455</v>
      </c>
      <c r="D117" s="17" t="s">
        <v>456</v>
      </c>
      <c r="E117" s="22" t="s">
        <v>434</v>
      </c>
      <c r="F117" s="18" t="s">
        <v>175</v>
      </c>
      <c r="G117" s="19" t="s">
        <v>435</v>
      </c>
    </row>
    <row r="118" spans="1:7" x14ac:dyDescent="0.3">
      <c r="A118" s="3" t="s">
        <v>103</v>
      </c>
      <c r="B118" s="17" t="s">
        <v>457</v>
      </c>
      <c r="C118" s="17" t="s">
        <v>458</v>
      </c>
      <c r="D118" s="17" t="s">
        <v>459</v>
      </c>
      <c r="E118" s="22" t="s">
        <v>460</v>
      </c>
      <c r="F118" s="18" t="s">
        <v>175</v>
      </c>
      <c r="G118" s="19" t="s">
        <v>461</v>
      </c>
    </row>
    <row r="119" spans="1:7" x14ac:dyDescent="0.3">
      <c r="A119" s="3" t="s">
        <v>104</v>
      </c>
      <c r="B119" s="17" t="s">
        <v>462</v>
      </c>
      <c r="C119" s="17" t="s">
        <v>463</v>
      </c>
      <c r="D119" s="17" t="s">
        <v>148</v>
      </c>
      <c r="E119" s="22" t="s">
        <v>464</v>
      </c>
      <c r="F119" s="18" t="s">
        <v>175</v>
      </c>
      <c r="G119" s="19" t="s">
        <v>465</v>
      </c>
    </row>
    <row r="120" spans="1:7" x14ac:dyDescent="0.3">
      <c r="A120" s="3" t="s">
        <v>546</v>
      </c>
      <c r="B120" s="17" t="s">
        <v>466</v>
      </c>
      <c r="C120" s="17" t="s">
        <v>467</v>
      </c>
      <c r="D120" s="17" t="s">
        <v>468</v>
      </c>
      <c r="E120" s="22" t="s">
        <v>469</v>
      </c>
      <c r="F120" s="18" t="s">
        <v>155</v>
      </c>
      <c r="G120" s="19" t="s">
        <v>150</v>
      </c>
    </row>
    <row r="121" spans="1:7" x14ac:dyDescent="0.3">
      <c r="A121" s="3" t="s">
        <v>547</v>
      </c>
      <c r="B121" s="17" t="s">
        <v>470</v>
      </c>
      <c r="C121" s="17" t="s">
        <v>471</v>
      </c>
      <c r="D121" s="17" t="s">
        <v>472</v>
      </c>
      <c r="E121" s="22" t="s">
        <v>473</v>
      </c>
      <c r="F121" s="18" t="s">
        <v>155</v>
      </c>
      <c r="G121" s="19" t="s">
        <v>150</v>
      </c>
    </row>
    <row r="122" spans="1:7" x14ac:dyDescent="0.3">
      <c r="A122" s="3" t="s">
        <v>548</v>
      </c>
      <c r="B122" s="17" t="s">
        <v>474</v>
      </c>
      <c r="C122" s="17" t="s">
        <v>475</v>
      </c>
      <c r="D122" s="17" t="s">
        <v>476</v>
      </c>
      <c r="E122" s="22" t="s">
        <v>473</v>
      </c>
      <c r="F122" s="18" t="s">
        <v>155</v>
      </c>
      <c r="G122" s="19" t="s">
        <v>150</v>
      </c>
    </row>
    <row r="123" spans="1:7" x14ac:dyDescent="0.3">
      <c r="A123" s="3" t="s">
        <v>549</v>
      </c>
      <c r="B123" s="17" t="s">
        <v>477</v>
      </c>
      <c r="C123" s="17" t="s">
        <v>478</v>
      </c>
      <c r="D123" s="17" t="s">
        <v>136</v>
      </c>
      <c r="E123" s="22" t="s">
        <v>473</v>
      </c>
      <c r="F123" s="18" t="s">
        <v>155</v>
      </c>
      <c r="G123" s="19" t="s">
        <v>150</v>
      </c>
    </row>
    <row r="124" spans="1:7" x14ac:dyDescent="0.3">
      <c r="A124" s="3" t="s">
        <v>550</v>
      </c>
      <c r="B124" s="17" t="s">
        <v>479</v>
      </c>
      <c r="C124" s="17" t="s">
        <v>480</v>
      </c>
      <c r="D124" s="17" t="s">
        <v>136</v>
      </c>
      <c r="E124" s="22" t="s">
        <v>473</v>
      </c>
      <c r="F124" s="18" t="s">
        <v>155</v>
      </c>
      <c r="G124" s="19" t="s">
        <v>150</v>
      </c>
    </row>
    <row r="125" spans="1:7" x14ac:dyDescent="0.3">
      <c r="A125" s="3" t="s">
        <v>551</v>
      </c>
      <c r="B125" s="17" t="s">
        <v>481</v>
      </c>
      <c r="C125" s="17" t="s">
        <v>482</v>
      </c>
      <c r="D125" s="17" t="s">
        <v>438</v>
      </c>
      <c r="E125" s="22" t="s">
        <v>473</v>
      </c>
      <c r="F125" s="18" t="s">
        <v>155</v>
      </c>
      <c r="G125" s="19" t="s">
        <v>150</v>
      </c>
    </row>
    <row r="126" spans="1:7" x14ac:dyDescent="0.3">
      <c r="A126" s="3" t="s">
        <v>552</v>
      </c>
      <c r="B126" s="17" t="s">
        <v>483</v>
      </c>
      <c r="C126" s="17" t="s">
        <v>480</v>
      </c>
      <c r="D126" s="17" t="s">
        <v>250</v>
      </c>
      <c r="E126" s="22" t="s">
        <v>484</v>
      </c>
      <c r="F126" s="18" t="s">
        <v>175</v>
      </c>
      <c r="G126" s="19" t="s">
        <v>150</v>
      </c>
    </row>
    <row r="127" spans="1:7" x14ac:dyDescent="0.3">
      <c r="A127" s="3" t="s">
        <v>553</v>
      </c>
      <c r="B127" s="17" t="s">
        <v>485</v>
      </c>
      <c r="C127" s="17" t="s">
        <v>480</v>
      </c>
      <c r="D127" s="17" t="s">
        <v>136</v>
      </c>
      <c r="E127" s="22" t="s">
        <v>484</v>
      </c>
      <c r="F127" s="18" t="s">
        <v>175</v>
      </c>
      <c r="G127" s="19" t="s">
        <v>150</v>
      </c>
    </row>
    <row r="128" spans="1:7" x14ac:dyDescent="0.3">
      <c r="A128" s="3" t="s">
        <v>554</v>
      </c>
      <c r="B128" s="17" t="s">
        <v>486</v>
      </c>
      <c r="C128" s="17" t="s">
        <v>487</v>
      </c>
      <c r="D128" s="17" t="s">
        <v>136</v>
      </c>
      <c r="E128" s="22" t="s">
        <v>484</v>
      </c>
      <c r="F128" s="18" t="s">
        <v>175</v>
      </c>
      <c r="G128" s="19" t="s">
        <v>150</v>
      </c>
    </row>
    <row r="129" spans="1:7" x14ac:dyDescent="0.3">
      <c r="A129" s="7" t="s">
        <v>105</v>
      </c>
      <c r="B129" s="17"/>
      <c r="C129" s="17"/>
      <c r="D129" s="17"/>
      <c r="E129" s="22"/>
      <c r="F129" s="18"/>
      <c r="G129" s="19"/>
    </row>
    <row r="130" spans="1:7" x14ac:dyDescent="0.3">
      <c r="A130" s="3" t="s">
        <v>106</v>
      </c>
      <c r="B130" s="17" t="s">
        <v>488</v>
      </c>
      <c r="C130" s="17" t="s">
        <v>489</v>
      </c>
      <c r="D130" s="17" t="s">
        <v>490</v>
      </c>
      <c r="E130" s="22" t="s">
        <v>491</v>
      </c>
      <c r="F130" s="18" t="s">
        <v>492</v>
      </c>
      <c r="G130" s="19" t="s">
        <v>493</v>
      </c>
    </row>
    <row r="131" spans="1:7" x14ac:dyDescent="0.3">
      <c r="A131" s="3" t="s">
        <v>107</v>
      </c>
      <c r="B131" s="17" t="s">
        <v>494</v>
      </c>
      <c r="C131" s="17" t="s">
        <v>489</v>
      </c>
      <c r="D131" s="17" t="s">
        <v>490</v>
      </c>
      <c r="E131" s="22" t="s">
        <v>491</v>
      </c>
      <c r="F131" s="18" t="s">
        <v>492</v>
      </c>
      <c r="G131" s="19" t="s">
        <v>495</v>
      </c>
    </row>
    <row r="132" spans="1:7" x14ac:dyDescent="0.3">
      <c r="A132" s="3" t="s">
        <v>108</v>
      </c>
      <c r="B132" s="17" t="s">
        <v>608</v>
      </c>
      <c r="C132" s="17" t="s">
        <v>496</v>
      </c>
      <c r="D132" s="17" t="s">
        <v>490</v>
      </c>
      <c r="E132" s="22" t="s">
        <v>491</v>
      </c>
      <c r="F132" s="18" t="s">
        <v>492</v>
      </c>
      <c r="G132" s="19" t="s">
        <v>493</v>
      </c>
    </row>
    <row r="133" spans="1:7" x14ac:dyDescent="0.3">
      <c r="A133" s="3" t="s">
        <v>109</v>
      </c>
      <c r="B133" s="17" t="s">
        <v>609</v>
      </c>
      <c r="C133" s="17" t="s">
        <v>497</v>
      </c>
      <c r="D133" s="17" t="s">
        <v>490</v>
      </c>
      <c r="E133" s="22" t="s">
        <v>491</v>
      </c>
      <c r="F133" s="18" t="s">
        <v>492</v>
      </c>
      <c r="G133" s="19" t="s">
        <v>493</v>
      </c>
    </row>
    <row r="134" spans="1:7" x14ac:dyDescent="0.3">
      <c r="A134" s="3" t="s">
        <v>110</v>
      </c>
      <c r="B134" s="17" t="s">
        <v>498</v>
      </c>
      <c r="C134" s="17" t="s">
        <v>499</v>
      </c>
      <c r="D134" s="17" t="s">
        <v>173</v>
      </c>
      <c r="E134" s="22" t="s">
        <v>500</v>
      </c>
      <c r="F134" s="18" t="s">
        <v>610</v>
      </c>
      <c r="G134" s="19" t="s">
        <v>611</v>
      </c>
    </row>
    <row r="135" spans="1:7" x14ac:dyDescent="0.3">
      <c r="A135" s="3" t="s">
        <v>111</v>
      </c>
      <c r="B135" s="17" t="s">
        <v>498</v>
      </c>
      <c r="C135" s="17" t="s">
        <v>499</v>
      </c>
      <c r="D135" s="17" t="s">
        <v>173</v>
      </c>
      <c r="E135" s="22" t="s">
        <v>500</v>
      </c>
      <c r="F135" s="18" t="s">
        <v>610</v>
      </c>
      <c r="G135" s="19" t="s">
        <v>611</v>
      </c>
    </row>
    <row r="136" spans="1:7" x14ac:dyDescent="0.3">
      <c r="A136" s="3" t="s">
        <v>112</v>
      </c>
      <c r="B136" s="17" t="s">
        <v>502</v>
      </c>
      <c r="C136" s="17" t="s">
        <v>503</v>
      </c>
      <c r="D136" s="17" t="s">
        <v>136</v>
      </c>
      <c r="E136" s="22" t="s">
        <v>504</v>
      </c>
      <c r="F136" s="18" t="s">
        <v>612</v>
      </c>
      <c r="G136" s="19" t="s">
        <v>501</v>
      </c>
    </row>
    <row r="137" spans="1:7" x14ac:dyDescent="0.3">
      <c r="A137" s="3" t="s">
        <v>113</v>
      </c>
      <c r="B137" s="17" t="s">
        <v>502</v>
      </c>
      <c r="C137" s="17" t="s">
        <v>503</v>
      </c>
      <c r="D137" s="17" t="s">
        <v>136</v>
      </c>
      <c r="E137" s="22" t="s">
        <v>504</v>
      </c>
      <c r="F137" s="18" t="s">
        <v>612</v>
      </c>
      <c r="G137" s="19" t="s">
        <v>501</v>
      </c>
    </row>
    <row r="138" spans="1:7" x14ac:dyDescent="0.3">
      <c r="A138" s="3" t="s">
        <v>114</v>
      </c>
      <c r="B138" s="17" t="s">
        <v>505</v>
      </c>
      <c r="C138" s="17" t="s">
        <v>506</v>
      </c>
      <c r="D138" s="17" t="s">
        <v>148</v>
      </c>
      <c r="E138" s="22" t="s">
        <v>507</v>
      </c>
      <c r="F138" s="18" t="s">
        <v>613</v>
      </c>
      <c r="G138" s="19" t="s">
        <v>508</v>
      </c>
    </row>
    <row r="139" spans="1:7" x14ac:dyDescent="0.3">
      <c r="A139" s="3" t="s">
        <v>115</v>
      </c>
      <c r="B139" s="17" t="s">
        <v>509</v>
      </c>
      <c r="C139" s="17" t="s">
        <v>506</v>
      </c>
      <c r="D139" s="17" t="s">
        <v>148</v>
      </c>
      <c r="E139" s="22" t="s">
        <v>507</v>
      </c>
      <c r="F139" s="18" t="s">
        <v>613</v>
      </c>
      <c r="G139" s="19" t="s">
        <v>495</v>
      </c>
    </row>
    <row r="140" spans="1:7" x14ac:dyDescent="0.3">
      <c r="A140" s="3" t="s">
        <v>116</v>
      </c>
      <c r="B140" s="17" t="s">
        <v>510</v>
      </c>
      <c r="C140" s="17" t="s">
        <v>511</v>
      </c>
      <c r="D140" s="17" t="s">
        <v>438</v>
      </c>
      <c r="E140" s="22" t="s">
        <v>507</v>
      </c>
      <c r="F140" s="18" t="s">
        <v>614</v>
      </c>
      <c r="G140" s="19" t="s">
        <v>495</v>
      </c>
    </row>
    <row r="141" spans="1:7" x14ac:dyDescent="0.3">
      <c r="A141" s="3" t="s">
        <v>117</v>
      </c>
      <c r="B141" s="17" t="s">
        <v>512</v>
      </c>
      <c r="C141" s="17" t="s">
        <v>513</v>
      </c>
      <c r="D141" s="17" t="s">
        <v>136</v>
      </c>
      <c r="E141" s="22" t="s">
        <v>514</v>
      </c>
      <c r="F141" s="18" t="s">
        <v>615</v>
      </c>
      <c r="G141" s="19" t="s">
        <v>515</v>
      </c>
    </row>
    <row r="142" spans="1:7" x14ac:dyDescent="0.3">
      <c r="A142" s="3" t="s">
        <v>118</v>
      </c>
      <c r="B142" s="17" t="s">
        <v>516</v>
      </c>
      <c r="C142" s="17" t="s">
        <v>517</v>
      </c>
      <c r="D142" s="17" t="s">
        <v>136</v>
      </c>
      <c r="E142" s="22" t="s">
        <v>514</v>
      </c>
      <c r="F142" s="18" t="s">
        <v>616</v>
      </c>
      <c r="G142" s="19" t="s">
        <v>515</v>
      </c>
    </row>
    <row r="143" spans="1:7" x14ac:dyDescent="0.3">
      <c r="A143" s="3" t="s">
        <v>119</v>
      </c>
      <c r="B143" s="17" t="s">
        <v>518</v>
      </c>
      <c r="C143" s="17" t="s">
        <v>519</v>
      </c>
      <c r="D143" s="17" t="s">
        <v>136</v>
      </c>
      <c r="E143" s="22" t="s">
        <v>504</v>
      </c>
      <c r="F143" s="18" t="s">
        <v>617</v>
      </c>
      <c r="G143" s="19" t="s">
        <v>495</v>
      </c>
    </row>
    <row r="144" spans="1:7" x14ac:dyDescent="0.3">
      <c r="A144" s="3" t="s">
        <v>120</v>
      </c>
      <c r="B144" s="17" t="s">
        <v>520</v>
      </c>
      <c r="C144" s="17" t="s">
        <v>521</v>
      </c>
      <c r="D144" s="17" t="s">
        <v>490</v>
      </c>
      <c r="E144" s="22" t="s">
        <v>491</v>
      </c>
      <c r="F144" s="18" t="s">
        <v>618</v>
      </c>
      <c r="G144" s="19" t="s">
        <v>495</v>
      </c>
    </row>
    <row r="145" spans="1:7" x14ac:dyDescent="0.3">
      <c r="A145" s="7" t="s">
        <v>121</v>
      </c>
      <c r="B145" s="17"/>
      <c r="C145" s="17"/>
      <c r="D145" s="17"/>
      <c r="E145" s="22"/>
      <c r="F145" s="18"/>
      <c r="G145" s="19"/>
    </row>
    <row r="146" spans="1:7" x14ac:dyDescent="0.3">
      <c r="A146" s="3" t="s">
        <v>122</v>
      </c>
      <c r="B146" s="17" t="s">
        <v>522</v>
      </c>
      <c r="C146" s="17" t="s">
        <v>523</v>
      </c>
      <c r="D146" s="17" t="s">
        <v>318</v>
      </c>
      <c r="E146" s="22" t="s">
        <v>524</v>
      </c>
      <c r="F146" s="18" t="s">
        <v>175</v>
      </c>
      <c r="G146" s="19" t="s">
        <v>525</v>
      </c>
    </row>
    <row r="147" spans="1:7" x14ac:dyDescent="0.3">
      <c r="A147" s="7" t="s">
        <v>526</v>
      </c>
      <c r="B147" s="17"/>
      <c r="C147" s="17"/>
      <c r="D147" s="17"/>
      <c r="E147" s="22"/>
      <c r="F147" s="18"/>
      <c r="G147" s="19"/>
    </row>
    <row r="148" spans="1:7" x14ac:dyDescent="0.3">
      <c r="A148" s="3" t="s">
        <v>527</v>
      </c>
      <c r="B148" s="17" t="s">
        <v>528</v>
      </c>
      <c r="C148" s="17" t="s">
        <v>529</v>
      </c>
      <c r="D148" s="17" t="s">
        <v>136</v>
      </c>
      <c r="E148" s="22" t="s">
        <v>530</v>
      </c>
      <c r="F148" s="18" t="s">
        <v>155</v>
      </c>
      <c r="G148" s="19" t="s">
        <v>150</v>
      </c>
    </row>
    <row r="149" spans="1:7" x14ac:dyDescent="0.3">
      <c r="A149" s="3" t="s">
        <v>531</v>
      </c>
      <c r="B149" s="17" t="s">
        <v>532</v>
      </c>
      <c r="C149" s="17" t="s">
        <v>533</v>
      </c>
      <c r="D149" s="17" t="s">
        <v>311</v>
      </c>
      <c r="E149" s="22" t="s">
        <v>534</v>
      </c>
      <c r="F149" s="18" t="s">
        <v>535</v>
      </c>
      <c r="G149" s="19" t="s">
        <v>150</v>
      </c>
    </row>
    <row r="150" spans="1:7" x14ac:dyDescent="0.3">
      <c r="A150" s="3" t="s">
        <v>536</v>
      </c>
      <c r="B150" s="17" t="s">
        <v>537</v>
      </c>
      <c r="C150" s="17" t="s">
        <v>538</v>
      </c>
      <c r="D150" s="17" t="s">
        <v>539</v>
      </c>
      <c r="E150" s="22" t="s">
        <v>534</v>
      </c>
      <c r="F150" s="18" t="s">
        <v>540</v>
      </c>
      <c r="G150" s="19" t="s">
        <v>150</v>
      </c>
    </row>
    <row r="151" spans="1:7" x14ac:dyDescent="0.3">
      <c r="A151" s="14" t="s">
        <v>541</v>
      </c>
      <c r="B151" s="19" t="s">
        <v>542</v>
      </c>
      <c r="C151" s="19" t="s">
        <v>543</v>
      </c>
      <c r="D151" s="19" t="s">
        <v>136</v>
      </c>
      <c r="E151" s="19" t="s">
        <v>544</v>
      </c>
      <c r="F151" s="20" t="s">
        <v>619</v>
      </c>
      <c r="G151" s="19" t="s">
        <v>150</v>
      </c>
    </row>
    <row r="243" spans="1:1" x14ac:dyDescent="0.3">
      <c r="A243" s="13"/>
    </row>
    <row r="354" spans="1:1" x14ac:dyDescent="0.3">
      <c r="A354" s="13"/>
    </row>
    <row r="699" spans="1:1" x14ac:dyDescent="0.3">
      <c r="A699" s="13"/>
    </row>
    <row r="776" spans="1:1" x14ac:dyDescent="0.3">
      <c r="A776" s="13"/>
    </row>
    <row r="829" spans="1:1" x14ac:dyDescent="0.3">
      <c r="A829" s="13"/>
    </row>
    <row r="878" spans="1:1" x14ac:dyDescent="0.3">
      <c r="A878" s="13"/>
    </row>
    <row r="1023" spans="1:1" x14ac:dyDescent="0.3">
      <c r="A1023" s="13"/>
    </row>
    <row r="1181" spans="1:1" x14ac:dyDescent="0.3">
      <c r="A1181" s="13"/>
    </row>
    <row r="1352" spans="1:1" x14ac:dyDescent="0.3">
      <c r="A1352" s="13"/>
    </row>
    <row r="1361" spans="1:1" x14ac:dyDescent="0.3">
      <c r="A1361" s="13"/>
    </row>
  </sheetData>
  <conditionalFormatting sqref="A2:A32 A34:A42">
    <cfRule type="expression" dxfId="63" priority="20">
      <formula>$AB2="-"</formula>
    </cfRule>
  </conditionalFormatting>
  <conditionalFormatting sqref="A33">
    <cfRule type="expression" dxfId="62" priority="19">
      <formula>$AB33="-"</formula>
    </cfRule>
  </conditionalFormatting>
  <conditionalFormatting sqref="A68:A75">
    <cfRule type="expression" dxfId="61" priority="18">
      <formula>$AB63="-"</formula>
    </cfRule>
  </conditionalFormatting>
  <conditionalFormatting sqref="A128:A131">
    <cfRule type="expression" dxfId="60" priority="17">
      <formula>$AB104="-"</formula>
    </cfRule>
  </conditionalFormatting>
  <conditionalFormatting sqref="A132:A135">
    <cfRule type="expression" dxfId="59" priority="16">
      <formula>#REF!="-"</formula>
    </cfRule>
  </conditionalFormatting>
  <conditionalFormatting sqref="A43">
    <cfRule type="expression" dxfId="58" priority="15">
      <formula>$AB43="-"</formula>
    </cfRule>
  </conditionalFormatting>
  <conditionalFormatting sqref="A44">
    <cfRule type="expression" dxfId="57" priority="14">
      <formula>$AB44="-"</formula>
    </cfRule>
  </conditionalFormatting>
  <conditionalFormatting sqref="A45:A47">
    <cfRule type="expression" dxfId="56" priority="21">
      <formula>$AB43="-"</formula>
    </cfRule>
  </conditionalFormatting>
  <conditionalFormatting sqref="A48">
    <cfRule type="expression" dxfId="55" priority="13">
      <formula>$AB46="-"</formula>
    </cfRule>
  </conditionalFormatting>
  <conditionalFormatting sqref="A49:A64">
    <cfRule type="expression" dxfId="54" priority="22">
      <formula>$AB46="-"</formula>
    </cfRule>
  </conditionalFormatting>
  <conditionalFormatting sqref="A65">
    <cfRule type="expression" dxfId="53" priority="12">
      <formula>$AB62="-"</formula>
    </cfRule>
  </conditionalFormatting>
  <conditionalFormatting sqref="A66">
    <cfRule type="expression" dxfId="52" priority="23">
      <formula>$AB62="-"</formula>
    </cfRule>
  </conditionalFormatting>
  <conditionalFormatting sqref="A67">
    <cfRule type="expression" dxfId="51" priority="11">
      <formula>$AB64="-"</formula>
    </cfRule>
  </conditionalFormatting>
  <conditionalFormatting sqref="A88">
    <cfRule type="expression" dxfId="50" priority="24">
      <formula>#REF!="-"</formula>
    </cfRule>
  </conditionalFormatting>
  <conditionalFormatting sqref="A78:A80">
    <cfRule type="expression" dxfId="49" priority="25">
      <formula>$AB72="-"</formula>
    </cfRule>
  </conditionalFormatting>
  <conditionalFormatting sqref="A76">
    <cfRule type="expression" dxfId="48" priority="10">
      <formula>$AB71="-"</formula>
    </cfRule>
  </conditionalFormatting>
  <conditionalFormatting sqref="A77">
    <cfRule type="expression" dxfId="47" priority="9">
      <formula>$AB72="-"</formula>
    </cfRule>
  </conditionalFormatting>
  <conditionalFormatting sqref="A87">
    <cfRule type="expression" dxfId="46" priority="26">
      <formula>$AB75="-"</formula>
    </cfRule>
  </conditionalFormatting>
  <conditionalFormatting sqref="A81">
    <cfRule type="expression" dxfId="45" priority="7">
      <formula>$AB76="-"</formula>
    </cfRule>
  </conditionalFormatting>
  <conditionalFormatting sqref="A84:A86">
    <cfRule type="expression" dxfId="44" priority="8">
      <formula>$AB78="-"</formula>
    </cfRule>
  </conditionalFormatting>
  <conditionalFormatting sqref="A82">
    <cfRule type="expression" dxfId="43" priority="6">
      <formula>$AB77="-"</formula>
    </cfRule>
  </conditionalFormatting>
  <conditionalFormatting sqref="A83">
    <cfRule type="expression" dxfId="42" priority="5">
      <formula>$AB78="-"</formula>
    </cfRule>
  </conditionalFormatting>
  <conditionalFormatting sqref="A89:A96">
    <cfRule type="expression" dxfId="41" priority="27">
      <formula>$AB76="-"</formula>
    </cfRule>
  </conditionalFormatting>
  <conditionalFormatting sqref="A98:A101">
    <cfRule type="expression" dxfId="40" priority="28">
      <formula>$AB84="-"</formula>
    </cfRule>
  </conditionalFormatting>
  <conditionalFormatting sqref="A108:A122">
    <cfRule type="expression" dxfId="39" priority="29">
      <formula>$AB93="-"</formula>
    </cfRule>
  </conditionalFormatting>
  <conditionalFormatting sqref="A103:A107">
    <cfRule type="expression" dxfId="38" priority="30">
      <formula>$AB88="-"</formula>
    </cfRule>
  </conditionalFormatting>
  <conditionalFormatting sqref="A97">
    <cfRule type="expression" dxfId="37" priority="4">
      <formula>$AB83="-"</formula>
    </cfRule>
  </conditionalFormatting>
  <conditionalFormatting sqref="A102">
    <cfRule type="expression" dxfId="36" priority="3">
      <formula>$AB88="-"</formula>
    </cfRule>
  </conditionalFormatting>
  <conditionalFormatting sqref="A136:A145">
    <cfRule type="expression" dxfId="35" priority="31">
      <formula>$AB108="-"</formula>
    </cfRule>
  </conditionalFormatting>
  <conditionalFormatting sqref="A123:A127">
    <cfRule type="expression" dxfId="34" priority="2">
      <formula>$AB108="-"</formula>
    </cfRule>
  </conditionalFormatting>
  <conditionalFormatting sqref="A146:A150">
    <cfRule type="expression" dxfId="33" priority="1">
      <formula>$AB118="-"</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5DF09-B452-4BBB-B5B8-C5C704E5C4B6}">
  <dimension ref="A1:H152"/>
  <sheetViews>
    <sheetView topLeftCell="B1" workbookViewId="0">
      <selection activeCell="C5" sqref="C5"/>
    </sheetView>
  </sheetViews>
  <sheetFormatPr defaultRowHeight="14.4" x14ac:dyDescent="0.3"/>
  <cols>
    <col min="1" max="1" width="21.21875" customWidth="1"/>
    <col min="2" max="2" width="44.21875" customWidth="1"/>
    <col min="3" max="4" width="23.21875" customWidth="1"/>
    <col min="5" max="5" width="16.6640625" customWidth="1"/>
    <col min="7" max="7" width="17.33203125" style="9" customWidth="1"/>
  </cols>
  <sheetData>
    <row r="1" spans="1:8" x14ac:dyDescent="0.3">
      <c r="B1" s="11" t="s">
        <v>123</v>
      </c>
      <c r="C1" s="12" t="s">
        <v>124</v>
      </c>
      <c r="D1" s="12" t="s">
        <v>126</v>
      </c>
      <c r="E1" s="12" t="s">
        <v>128</v>
      </c>
      <c r="F1" s="12" t="s">
        <v>130</v>
      </c>
      <c r="G1" s="15" t="s">
        <v>545</v>
      </c>
      <c r="H1" s="12" t="s">
        <v>132</v>
      </c>
    </row>
    <row r="2" spans="1:8" x14ac:dyDescent="0.3">
      <c r="A2" s="7" t="s">
        <v>0</v>
      </c>
      <c r="B2" t="str">
        <f>'[1]MN - kwalitatief'!B4</f>
        <v xml:space="preserve"> Persoonsgebonden aftrek</v>
      </c>
      <c r="C2">
        <f>'[1]MN - kwalitatief'!C4</f>
        <v>0</v>
      </c>
      <c r="D2">
        <f>'[1]MN - kwalitatief'!D4</f>
        <v>0</v>
      </c>
      <c r="E2">
        <f>'[1]MN - kwalitatief'!E4</f>
        <v>0</v>
      </c>
      <c r="F2">
        <f>'[1]MN - kwalitatief'!F4</f>
        <v>0</v>
      </c>
      <c r="G2" s="9">
        <f>'[1]MN - kwalitatief'!G4</f>
        <v>0</v>
      </c>
      <c r="H2">
        <f>'[1]MN - kwalitatief'!H4</f>
        <v>0</v>
      </c>
    </row>
    <row r="3" spans="1:8" x14ac:dyDescent="0.3">
      <c r="A3" s="3" t="s">
        <v>2</v>
      </c>
      <c r="B3" t="str">
        <f>'[1]MN - kwalitatief'!B5</f>
        <v>Aftrek voor scholingsuitgaven (studiekosten)</v>
      </c>
      <c r="C3" t="str">
        <f>'[1]MN - kwalitatief'!C5</f>
        <v xml:space="preserve">Uitgaven boven € 250 ter zake van een opleiding of studie voor het verwerven van inkomen uit werk en woning kunnen onder voorwaarden worden afgetrokken. Het bedrag dat mag worden afgetrokken is, buiten de standaardstudieperiode, maximaal € 15.000. Als onderdeel van het Belastingplanpakket 2020 is voorgesteld de fiscale aftrek van scholingsuitgaven, conform de daarover gemaakte afspraak in het regeerakkoord af te schaffen. De regeling is inmiddels per 1 januari 2022 afgeschaft. Tegelijkertijd is de vervangende subsidieregeling (de Subsidieregeling STAP-budget) in werking getreden per 1 maart 2022. Op grond van overgangsrecht (artikel 10a.16 Wet IB 2001) kunnen scholingsuitgaven die voor 1 juli 2015 zijn gedaan en die destijds niet tot aftrek leidden omdat recht bestond op een prestatiebeurs, alsnog (forfaitair) in aftrek kunnen worden gebracht als scholingsuitgaven indien in een jaar – na afloop van de diplomatermijn - de prestatiebeurs definitief niet wordt omgezet in een gift. Dit overgangsrecht blijft in stand tot dit materieel is uitgewerkt (2031). </v>
      </c>
      <c r="D3" t="str">
        <f>'[1]MN - kwalitatief'!D5</f>
        <v>Vergroten van de Nederlandse kennisinfrastructuur.</v>
      </c>
      <c r="E3" t="str">
        <f>'[1]MN - kwalitatief'!E5</f>
        <v xml:space="preserve">OCW, artikel 4: Beroepsonderwijs en volwasseneneducatie. </v>
      </c>
      <c r="F3" t="str">
        <f>'[1]MN - kwalitatief'!F5</f>
        <v>Evaluatie aftrekpost scholingsuitgaven, CPB, 2016. Notitie Evaluatie aftrekpost scholingsuitgaven. Geen volgende evaluatie beoogd, vanwege afschaffing van de regeling per 1 januari 2022.</v>
      </c>
      <c r="G3" s="9" t="str">
        <f>'[1]MN - kwalitatief'!G5</f>
        <v>Niet doeltreffend en doelmatig (in ieder geval op de marge)</v>
      </c>
      <c r="H3" t="str">
        <f>'[1]MN - kwalitatief'!H5</f>
        <v>Cijfers Belastingdienst aangifte inkomstenbelasting t/m 2020. Bijbehorend budgettair belang is berekend op grond van de rekenregel dat het de laatste aftrekpost is.</v>
      </c>
    </row>
    <row r="4" spans="1:8" x14ac:dyDescent="0.3">
      <c r="A4" s="3" t="s">
        <v>3</v>
      </c>
      <c r="B4" t="str">
        <f>'[1]MN - kwalitatief'!B6</f>
        <v>Giftenaftrek inkomstenbelasting</v>
      </c>
      <c r="C4" t="str">
        <f>'[1]MN - kwalitatief'!C6</f>
        <v>Giften aan onder andere algemeen nut beogende instellingen (ANBI) zijn aftrekbaar. Periodieke giften geschieden op basis van een bij notariële of onderhandse akte vastgelegde verplichting om gedurende ten minste 5 jaren met onzekerheidsvereiste schenkingen te doen. Voor overige giften aan uitsluitend ANBI’s geldt een drempel van 1% en plafond van 10% van het verzamelinkomen. Er geldt een multiplier voor giften aan culturele ANBI’s.</v>
      </c>
      <c r="D4" t="str">
        <f>'[1]MN - kwalitatief'!D6</f>
        <v>Bevorderen van schenkingen aan bepaalde instellingen.</v>
      </c>
      <c r="E4" t="str">
        <f>'[1]MN - kwalitatief'!E6</f>
        <v>FIN, artikel 1: Belastingen.</v>
      </c>
      <c r="F4" t="str">
        <f>'[1]MN - kwalitatief'!F6</f>
        <v>Evaluatie giftenaftrek, Dialogic, 2017. Kamerstukken II 2016-2017, 34 552, nr. 77. De volgende evaluatie is beoogd in 2023.</v>
      </c>
      <c r="G4" s="9" t="str">
        <f>'[1]MN - kwalitatief'!G6</f>
        <v>Enigszins doeltreffend, niet doelmatig</v>
      </c>
      <c r="H4" t="str">
        <f>'[1]MN - kwalitatief'!H6</f>
        <v>Cijfers Belastingdienst aangifte inkomstenbelasting t/m 2020. Bijbehorend budgettair belang is berekend op grond van de rekenregel dat het de laatste aftrekpost is.</v>
      </c>
    </row>
    <row r="5" spans="1:8" x14ac:dyDescent="0.3">
      <c r="A5" s="3" t="s">
        <v>4</v>
      </c>
      <c r="B5" t="str">
        <f>'[1]MN - kwalitatief'!B7</f>
        <v>Aftrek specifieke zorgkosten</v>
      </c>
      <c r="C5" t="str">
        <f>'[1]MN - kwalitatief'!C7</f>
        <v>Bepaalde zorgkosten mogen worden afgetrokken. Hiervoor komt in aanmerking het deel van de kosten dat uitkomt boven het drempelbedrag en waarvoor geen vergoeding is gekregen van bijvoorbeeld de (aanvullende) zorgverzekering of de bijzondere bijstand. Onder omstandigheden geldt een verhoging van het in aftrek te brengen bedrag.</v>
      </c>
      <c r="D5" t="str">
        <f>'[1]MN - kwalitatief'!D7</f>
        <v>Tegemoetkoming van chronisch zieken en gehandicapten.</v>
      </c>
      <c r="E5" t="str">
        <f>'[1]MN - kwalitatief'!E7</f>
        <v>VWS, artikel 8: Tegemoetkoming specifieke kosten.</v>
      </c>
      <c r="F5" t="str">
        <f>'[1]MN - kwalitatief'!F7</f>
        <v>Onderzoek naar gebruik aftrek van uitgaven voor specifieke zorgkosten, FIN, 2016. Kamerstukken II 2016-2017, 34 550 IX, nr. 4. Een nieuwe evaluatie heeft plaatsgevonden in 2022. Rapport wordt eind augustus naar de Kamer gestuurd.</v>
      </c>
      <c r="G5" s="9" t="str">
        <f>'[1]MN - kwalitatief'!G7</f>
        <v>Enigszins doeltreffend, niet doelmatig</v>
      </c>
      <c r="H5" t="str">
        <f>'[1]MN - kwalitatief'!H7</f>
        <v>Cijfers Belastingdienst aangifte inkomstenbelasting t/m 2020. Bijbehorend budgettair belang is berekend op grond van de rekenregel dat het de laatste aftrekpost is.</v>
      </c>
    </row>
    <row r="6" spans="1:8" x14ac:dyDescent="0.3">
      <c r="A6" s="3" t="s">
        <v>6</v>
      </c>
      <c r="B6" t="str">
        <f>'[1]MN - kwalitatief'!B8</f>
        <v>Onderhoudsverplichtingen aftrek en belaste ontvangen alimentatie</v>
      </c>
      <c r="C6" t="str">
        <f>'[1]MN - kwalitatief'!C8</f>
        <v>Dit betreft het betalen en ontvangen van partneralimentatie. Omdat hierbij sprake is van inkomensoverheveling is betaalde alimentatie bij de alimentatieplichtige aftrekbaar en is ontvangen alimentatie bij de ontvanger van alimentatie belast. Ook de aftrekbaarheid van bepaalde andere onderhoudsverplichtingen zit verwerkt in de cijfers.</v>
      </c>
      <c r="D6" t="str">
        <f>'[1]MN - kwalitatief'!D8</f>
        <v>Het aansluiten bij draagkracht.</v>
      </c>
      <c r="E6" t="str">
        <f>'[1]MN - kwalitatief'!E8</f>
        <v>FIN, artikel 1: Belastingen.</v>
      </c>
      <c r="F6" t="str">
        <f>'[1]MN - kwalitatief'!F8</f>
        <v>Voorlopig is geen evaluatie beoogd.</v>
      </c>
      <c r="G6" s="9" t="str">
        <f>'[1]MN - kwalitatief'!G8</f>
        <v>De regeling is onderdeel van het heffen naar draagkracht en heeft verder geen beleidsmatig doel. Voorlopig is daarom geen evaluatie beoogd.</v>
      </c>
      <c r="H6" t="str">
        <f>'[1]MN - kwalitatief'!H8</f>
        <v>Cijfers Belastingdienst aangifte inkomstenbelasting t/m 2020. Bijbehorend budgettair belang is berekend op grond van de rekenregel dat het de laatste aftrekpost is.</v>
      </c>
    </row>
    <row r="7" spans="1:8" x14ac:dyDescent="0.3">
      <c r="A7" s="3" t="s">
        <v>7</v>
      </c>
      <c r="B7" t="str">
        <f>B6</f>
        <v>Onderhoudsverplichtingen aftrek en belaste ontvangen alimentatie</v>
      </c>
      <c r="C7" t="str">
        <f t="shared" ref="C7:H7" si="0">C6</f>
        <v>Dit betreft het betalen en ontvangen van partneralimentatie. Omdat hierbij sprake is van inkomensoverheveling is betaalde alimentatie bij de alimentatieplichtige aftrekbaar en is ontvangen alimentatie bij de ontvanger van alimentatie belast. Ook de aftrekbaarheid van bepaalde andere onderhoudsverplichtingen zit verwerkt in de cijfers.</v>
      </c>
      <c r="D7" t="str">
        <f t="shared" si="0"/>
        <v>Het aansluiten bij draagkracht.</v>
      </c>
      <c r="E7" t="str">
        <f t="shared" si="0"/>
        <v>FIN, artikel 1: Belastingen.</v>
      </c>
      <c r="F7" t="str">
        <f t="shared" si="0"/>
        <v>Voorlopig is geen evaluatie beoogd.</v>
      </c>
      <c r="G7" s="9" t="str">
        <f t="shared" si="0"/>
        <v>De regeling is onderdeel van het heffen naar draagkracht en heeft verder geen beleidsmatig doel. Voorlopig is daarom geen evaluatie beoogd.</v>
      </c>
      <c r="H7" t="str">
        <f t="shared" si="0"/>
        <v>Cijfers Belastingdienst aangifte inkomstenbelasting t/m 2020. Bijbehorend budgettair belang is berekend op grond van de rekenregel dat het de laatste aftrekpost is.</v>
      </c>
    </row>
    <row r="8" spans="1:8" x14ac:dyDescent="0.3">
      <c r="A8" s="3" t="s">
        <v>145</v>
      </c>
      <c r="B8" t="str">
        <f>'[1]MN - kwalitatief'!B9</f>
        <v>Persoonsgebonden aftrekpost durfkapitaal</v>
      </c>
      <c r="C8" t="str">
        <f>'[1]MN - kwalitatief'!C9</f>
        <v>Deze persoonsgebonden aftrekpost biedt de mogelijkheid om geleden verliezen op beleggingen in durfkapitaal in aftrek te brengen. Deze faciliteit is per 1 januari 2011 vervallen met inachtneming van een overgangsbepaling.</v>
      </c>
      <c r="D8" t="str">
        <f>'[1]MN - kwalitatief'!D9</f>
        <v>Stimuleren van investeringen in bedrijven van startende ondernemers en het bevorderen van de ondernemingszin.</v>
      </c>
      <c r="E8" t="str">
        <f>'[1]MN - kwalitatief'!E9</f>
        <v>EZK, artikel 2: Bedrijvenbeleid: innovatie en ondernemerschap voor duurzame welvaartsgroei.</v>
      </c>
      <c r="F8" t="str">
        <f>'[1]MN - kwalitatief'!F9</f>
        <v>Evaluatie van de durfkapitaalregeling, Bureau Bartels B.V., 2005. Kamerstukken 2005-2006, 30 300 XIII, nr. 57. Geen volgende evaluatie beoogd, omdat de regeling is afgeschaft.</v>
      </c>
      <c r="G8" s="9" t="str">
        <f>'[1]MN - kwalitatief'!G9</f>
        <v>n.v.t.</v>
      </c>
      <c r="H8" t="str">
        <f>'[1]MN - kwalitatief'!H9</f>
        <v>n.v.t.</v>
      </c>
    </row>
    <row r="9" spans="1:8" x14ac:dyDescent="0.3">
      <c r="A9" s="7" t="s">
        <v>8</v>
      </c>
      <c r="B9" t="str">
        <f>'[1]MN - kwalitatief'!B10</f>
        <v xml:space="preserve"> Inkomensvoorzieningen</v>
      </c>
      <c r="C9">
        <f>'[1]MN - kwalitatief'!C10</f>
        <v>0</v>
      </c>
      <c r="D9">
        <f>'[1]MN - kwalitatief'!D10</f>
        <v>0</v>
      </c>
      <c r="E9">
        <f>'[1]MN - kwalitatief'!E10</f>
        <v>0</v>
      </c>
      <c r="F9">
        <f>'[1]MN - kwalitatief'!F10</f>
        <v>0</v>
      </c>
      <c r="G9" s="9">
        <f>'[1]MN - kwalitatief'!G10</f>
        <v>0</v>
      </c>
      <c r="H9">
        <f>'[1]MN - kwalitatief'!H10</f>
        <v>0</v>
      </c>
    </row>
    <row r="10" spans="1:8" x14ac:dyDescent="0.3">
      <c r="A10" s="3" t="s">
        <v>9</v>
      </c>
      <c r="B10" t="str">
        <f>'[1]MN - kwalitatief'!B11</f>
        <v>Pensioen fiscale faciliteiten</v>
      </c>
      <c r="C10" t="str">
        <f>'[1]MN - kwalitatief'!C11</f>
        <v>Het werkgeversdeel van de pensioenpremie wordt niet tot het belastbare loon van de werknemer gerekend en het werknemersdeel van de pensioenpremie wordt in mindering gebracht bij het bepalen van het belastbare loon. Daar staat tegenover dat de pensioenuitkeringen wel tot het belastbare loon worden gerekend en daarmee in de belastingheffing worden betrokken. Het opgebouwde pensioenvermogen valt niet in box 3. Deze faciliteiten gelden voor pensioenopbouw over pensioengevend loon tot de aftoppingsgrens.</v>
      </c>
      <c r="D10" t="str">
        <f>'[1]MN - kwalitatief'!D11</f>
        <v>Het faciliteren/stimuleren van de opbouw van een oudedagsvoorziening. Met de uitgestelde heffing wordt tevens aangesloten bij de maatschappelijke inkomensbeleving.</v>
      </c>
      <c r="E10" t="str">
        <f>'[1]MN - kwalitatief'!E11</f>
        <v>SZW, artikel 8: Oudedagsvoorziening.</v>
      </c>
      <c r="F10" t="str">
        <f>'[1]MN - kwalitatief'!F11</f>
        <v>Deze regelingen lopen mee in de besluitvorming over het pensioenstelsel in den brede. Voorlopig is geen 
afzonderlijke evaluatie van deze regelingen beoogd.</v>
      </c>
      <c r="G10" s="9" t="str">
        <f>'[1]MN - kwalitatief'!G11</f>
        <v>Niet onderzocht</v>
      </c>
      <c r="H10" t="str">
        <f>'[1]MN - kwalitatief'!H11</f>
        <v>Uitkomsten van MIMOSI voor de pensioenpremies en pensioenuitkeringen.  Gegevens van DNB voor pensioenvermogen.</v>
      </c>
    </row>
    <row r="11" spans="1:8" x14ac:dyDescent="0.3">
      <c r="A11" s="3" t="s">
        <v>10</v>
      </c>
      <c r="B11" t="str">
        <f>B10</f>
        <v>Pensioen fiscale faciliteiten</v>
      </c>
      <c r="C11" t="str">
        <f t="shared" ref="C11:H12" si="1">C10</f>
        <v>Het werkgeversdeel van de pensioenpremie wordt niet tot het belastbare loon van de werknemer gerekend en het werknemersdeel van de pensioenpremie wordt in mindering gebracht bij het bepalen van het belastbare loon. Daar staat tegenover dat de pensioenuitkeringen wel tot het belastbare loon worden gerekend en daarmee in de belastingheffing worden betrokken. Het opgebouwde pensioenvermogen valt niet in box 3. Deze faciliteiten gelden voor pensioenopbouw over pensioengevend loon tot de aftoppingsgrens.</v>
      </c>
      <c r="D11" t="str">
        <f t="shared" si="1"/>
        <v>Het faciliteren/stimuleren van de opbouw van een oudedagsvoorziening. Met de uitgestelde heffing wordt tevens aangesloten bij de maatschappelijke inkomensbeleving.</v>
      </c>
      <c r="E11" t="str">
        <f t="shared" si="1"/>
        <v>SZW, artikel 8: Oudedagsvoorziening.</v>
      </c>
      <c r="F11" t="str">
        <f t="shared" si="1"/>
        <v>Deze regelingen lopen mee in de besluitvorming over het pensioenstelsel in den brede. Voorlopig is geen 
afzonderlijke evaluatie van deze regelingen beoogd.</v>
      </c>
      <c r="G11" s="9" t="str">
        <f t="shared" si="1"/>
        <v>Niet onderzocht</v>
      </c>
      <c r="H11" t="str">
        <f t="shared" si="1"/>
        <v>Uitkomsten van MIMOSI voor de pensioenpremies en pensioenuitkeringen.  Gegevens van DNB voor pensioenvermogen.</v>
      </c>
    </row>
    <row r="12" spans="1:8" x14ac:dyDescent="0.3">
      <c r="A12" s="3" t="s">
        <v>11</v>
      </c>
      <c r="B12" t="str">
        <f>B11</f>
        <v>Pensioen fiscale faciliteiten</v>
      </c>
      <c r="C12" t="str">
        <f t="shared" si="1"/>
        <v>Het werkgeversdeel van de pensioenpremie wordt niet tot het belastbare loon van de werknemer gerekend en het werknemersdeel van de pensioenpremie wordt in mindering gebracht bij het bepalen van het belastbare loon. Daar staat tegenover dat de pensioenuitkeringen wel tot het belastbare loon worden gerekend en daarmee in de belastingheffing worden betrokken. Het opgebouwde pensioenvermogen valt niet in box 3. Deze faciliteiten gelden voor pensioenopbouw over pensioengevend loon tot de aftoppingsgrens.</v>
      </c>
      <c r="D12" t="str">
        <f t="shared" si="1"/>
        <v>Het faciliteren/stimuleren van de opbouw van een oudedagsvoorziening. Met de uitgestelde heffing wordt tevens aangesloten bij de maatschappelijke inkomensbeleving.</v>
      </c>
      <c r="E12" t="str">
        <f t="shared" si="1"/>
        <v>SZW, artikel 8: Oudedagsvoorziening.</v>
      </c>
      <c r="F12" t="str">
        <f t="shared" si="1"/>
        <v>Deze regelingen lopen mee in de besluitvorming over het pensioenstelsel in den brede. Voorlopig is geen 
afzonderlijke evaluatie van deze regelingen beoogd.</v>
      </c>
      <c r="G12" s="9" t="str">
        <f t="shared" si="1"/>
        <v>Niet onderzocht</v>
      </c>
      <c r="H12" t="str">
        <f t="shared" si="1"/>
        <v>Uitkomsten van MIMOSI voor de pensioenpremies en pensioenuitkeringen.  Gegevens van DNB voor pensioenvermogen.</v>
      </c>
    </row>
    <row r="13" spans="1:8" x14ac:dyDescent="0.3">
      <c r="A13" s="3" t="s">
        <v>12</v>
      </c>
      <c r="B13" t="str">
        <f>'[1]MN - kwalitatief'!B12</f>
        <v>Lijfrente fiscale faciliteiten</v>
      </c>
      <c r="C13" t="str">
        <f>'[1]MN - kwalitatief'!C12</f>
        <v>Op grond van de Wet IB 2001 kunnen de voor een lijfrenteproduct betaalde premies als uitgaven voor inkomensvoorzieningen in box 1 in aftrek worden gebracht, binnen wettelijk bepaalde begrenzingen. Het opgebouwde vermogen valt niet in box 3. De uitkeringen worden belast in box 1. Onder lijfrenteproduct worden voorzieningen begrepen zoals een (tijdelijke) oudedagslijfrente, een nabestaandenlijfrente, lijfrenterekeningen, lijfrentebeleggingsrechten en lijfrenten voor meerderjarige invalide kinderen of kleinkinderen. Deze lijfrenteproducten dienen ter compensatie van een pensioentekort. De faciliteiten gelden voor lijfrenteopbouw over inkomen tot de aftoppingsgrens.</v>
      </c>
      <c r="D13" t="str">
        <f>'[1]MN - kwalitatief'!D12</f>
        <v>Het faciliteren/stimuleren van de opbouw van een oudedagsvoorziening. Met de uitgestelde heffing wordt tevens aangesloten bij de maatschappelijke inkomensbeleving.</v>
      </c>
      <c r="E13" t="str">
        <f>'[1]MN - kwalitatief'!E12</f>
        <v>SZW, artikel 8: Oudedagsvoorziening.</v>
      </c>
      <c r="F13" t="str">
        <f>'[1]MN - kwalitatief'!F12</f>
        <v>Deze regelingen lopen mee in de besluitvorming over het pensioenstelsel in den brede. Voorlopig is geen 
afzonderlijke evaluatie van deze regelingen beoogd.</v>
      </c>
      <c r="G13" s="9" t="str">
        <f>'[1]MN - kwalitatief'!G12</f>
        <v>Niet onderzocht</v>
      </c>
      <c r="H13" t="str">
        <f>'[1]MN - kwalitatief'!H12</f>
        <v>Gegevens belastingdienst voor premieaftrek en uitkomsten  MIMOSI voor ontwikkeling premies en uitkeringen. Vermogens geschat op basis van gegevens DNB voor pensioenvermogen.</v>
      </c>
    </row>
    <row r="14" spans="1:8" x14ac:dyDescent="0.3">
      <c r="A14" s="3" t="s">
        <v>13</v>
      </c>
      <c r="B14" t="str">
        <f>B13</f>
        <v>Lijfrente fiscale faciliteiten</v>
      </c>
      <c r="C14" t="str">
        <f t="shared" ref="C14:H15" si="2">C13</f>
        <v>Op grond van de Wet IB 2001 kunnen de voor een lijfrenteproduct betaalde premies als uitgaven voor inkomensvoorzieningen in box 1 in aftrek worden gebracht, binnen wettelijk bepaalde begrenzingen. Het opgebouwde vermogen valt niet in box 3. De uitkeringen worden belast in box 1. Onder lijfrenteproduct worden voorzieningen begrepen zoals een (tijdelijke) oudedagslijfrente, een nabestaandenlijfrente, lijfrenterekeningen, lijfrentebeleggingsrechten en lijfrenten voor meerderjarige invalide kinderen of kleinkinderen. Deze lijfrenteproducten dienen ter compensatie van een pensioentekort. De faciliteiten gelden voor lijfrenteopbouw over inkomen tot de aftoppingsgrens.</v>
      </c>
      <c r="D14" t="str">
        <f t="shared" si="2"/>
        <v>Het faciliteren/stimuleren van de opbouw van een oudedagsvoorziening. Met de uitgestelde heffing wordt tevens aangesloten bij de maatschappelijke inkomensbeleving.</v>
      </c>
      <c r="E14" t="str">
        <f t="shared" si="2"/>
        <v>SZW, artikel 8: Oudedagsvoorziening.</v>
      </c>
      <c r="F14" t="str">
        <f t="shared" si="2"/>
        <v>Deze regelingen lopen mee in de besluitvorming over het pensioenstelsel in den brede. Voorlopig is geen 
afzonderlijke evaluatie van deze regelingen beoogd.</v>
      </c>
      <c r="G14" s="9" t="str">
        <f t="shared" si="2"/>
        <v>Niet onderzocht</v>
      </c>
      <c r="H14" t="str">
        <f t="shared" si="2"/>
        <v>Gegevens belastingdienst voor premieaftrek en uitkomsten  MIMOSI voor ontwikkeling premies en uitkeringen. Vermogens geschat op basis van gegevens DNB voor pensioenvermogen.</v>
      </c>
    </row>
    <row r="15" spans="1:8" x14ac:dyDescent="0.3">
      <c r="A15" s="3" t="s">
        <v>14</v>
      </c>
      <c r="B15" t="str">
        <f>B14</f>
        <v>Lijfrente fiscale faciliteiten</v>
      </c>
      <c r="C15" t="str">
        <f t="shared" si="2"/>
        <v>Op grond van de Wet IB 2001 kunnen de voor een lijfrenteproduct betaalde premies als uitgaven voor inkomensvoorzieningen in box 1 in aftrek worden gebracht, binnen wettelijk bepaalde begrenzingen. Het opgebouwde vermogen valt niet in box 3. De uitkeringen worden belast in box 1. Onder lijfrenteproduct worden voorzieningen begrepen zoals een (tijdelijke) oudedagslijfrente, een nabestaandenlijfrente, lijfrenterekeningen, lijfrentebeleggingsrechten en lijfrenten voor meerderjarige invalide kinderen of kleinkinderen. Deze lijfrenteproducten dienen ter compensatie van een pensioentekort. De faciliteiten gelden voor lijfrenteopbouw over inkomen tot de aftoppingsgrens.</v>
      </c>
      <c r="D15" t="str">
        <f t="shared" si="2"/>
        <v>Het faciliteren/stimuleren van de opbouw van een oudedagsvoorziening. Met de uitgestelde heffing wordt tevens aangesloten bij de maatschappelijke inkomensbeleving.</v>
      </c>
      <c r="E15" t="str">
        <f t="shared" si="2"/>
        <v>SZW, artikel 8: Oudedagsvoorziening.</v>
      </c>
      <c r="F15" t="str">
        <f t="shared" si="2"/>
        <v>Deze regelingen lopen mee in de besluitvorming over het pensioenstelsel in den brede. Voorlopig is geen 
afzonderlijke evaluatie van deze regelingen beoogd.</v>
      </c>
      <c r="G15" s="9" t="str">
        <f t="shared" si="2"/>
        <v>Niet onderzocht</v>
      </c>
      <c r="H15" t="str">
        <f t="shared" si="2"/>
        <v>Gegevens belastingdienst voor premieaftrek en uitkomsten  MIMOSI voor ontwikkeling premies en uitkeringen. Vermogens geschat op basis van gegevens DNB voor pensioenvermogen.</v>
      </c>
    </row>
    <row r="16" spans="1:8" x14ac:dyDescent="0.3">
      <c r="A16" s="3" t="s">
        <v>15</v>
      </c>
      <c r="B16" t="str">
        <f>'[1]MN - kwalitatief'!B13</f>
        <v>Nettopensioen en nettolijfrente</v>
      </c>
      <c r="C16" t="str">
        <f>'[1]MN - kwalitatief'!C13</f>
        <v xml:space="preserve">Bij deze oudedagsvoorzieningen voor het inkomen boven de aftoppingsgrens is de waarde van de aanspraak vrijgesteld in box 3. Bij het nettopensioen en de nettolijfrente wordt de premie of inleg betaald uit het netto-inkomen of nettovermogen. De uit de aanspraak op een nettopensioen of nettolijfrente voortvloeiende uitkering wordt niet belast in box 1. </v>
      </c>
      <c r="D16" t="str">
        <f>'[1]MN - kwalitatief'!D13</f>
        <v>Het faciliteren/stimuleren van de opbouw van een oudedagsvoorziening voor het inkomen boven de aftoppingsgrens.</v>
      </c>
      <c r="E16" t="str">
        <f>'[1]MN - kwalitatief'!E13</f>
        <v>SZW, artikel 8: Oudedagsvoorziening.</v>
      </c>
      <c r="F16" t="str">
        <f>'[1]MN - kwalitatief'!F13</f>
        <v>Evaluatie vrijstelling voor nettopensioen en nettolijfrente, Willis Towers Watson, 2020. Kamerstukken II 2019-2020, 32 043, nr. 547. De volgende evaluatie zal worden gepland na de besluitvorming over het pensioenstelsel in den brede.</v>
      </c>
      <c r="G16" s="9" t="str">
        <f>'[1]MN - kwalitatief'!G13</f>
        <v>Doeltreffend en grotendeels doelmatig</v>
      </c>
      <c r="H16" t="str">
        <f>'[1]MN - kwalitatief'!H13</f>
        <v>Gegevens AFM voor belegd vermogen in 2018, belastingdienst voor vermogensverdeling en vermogensontwikkeling uit MIMOSI.</v>
      </c>
    </row>
    <row r="17" spans="1:8" x14ac:dyDescent="0.3">
      <c r="A17" s="3" t="s">
        <v>16</v>
      </c>
      <c r="B17" t="str">
        <f>'[1]MN - kwalitatief'!B14</f>
        <v>FOR aftrek en belaste afneming</v>
      </c>
      <c r="C17" t="str">
        <f>'[1]MN - kwalitatief'!C14</f>
        <v xml:space="preserve">De FOR (fiscale oudedagsreserve) is een voorziening die ondernemers die nog niet de pensioengerechtigde leeftijd hebben bereikt (onder voorwaarden) kunnen gebruiken om een deel van de winst opzij te zetten om een oudedagsvoorziening op te bouwen. Uiterlijk bij staking van de onderneming kan deze FOR belastingvrij worden omgezet in een lijfrente. Toevoegingen aan de FOR zijn aftrekbaar bij de bepaling van de belastbare winst.
</v>
      </c>
      <c r="D17" t="str">
        <f>'[1]MN - kwalitatief'!D14</f>
        <v>Het creëren van de mogelijkheid voor ondernemers om een oudedagsvoorziening binnen de onderneming op te bouwen. Als direct lijfrenten worden aangekocht, verlaat de premie de onderneming, ten koste van het ondernemingsvermogen.</v>
      </c>
      <c r="E17" t="str">
        <f>'[1]MN - kwalitatief'!E14</f>
        <v>EZK, artikel 2: Bedrijvenbeleid: innovatie en ondernemerschap voor duurzame welvaartsgroei.</v>
      </c>
      <c r="F17" t="str">
        <f>'[1]MN - kwalitatief'!F14</f>
        <v>Evaluatie: Evaluatie fiscale ondernemerschapsregelingen, SEO, 2017. Kamerstukken II 2016-2017, 31 311, nr. 186. De regeling wordt afgeschaft, er is daarom niet voorzien in een volgende evaluatie.</v>
      </c>
      <c r="G17" s="9" t="str">
        <f>'[1]MN - kwalitatief'!G14</f>
        <v>Geen effectmeting mogelijk door gebrek aan data</v>
      </c>
      <c r="H17" t="str">
        <f>'[1]MN - kwalitatief'!H14</f>
        <v>Gegevens Belastingdienst aangifte inkomstenbelasting t/m 2020.</v>
      </c>
    </row>
    <row r="18" spans="1:8" x14ac:dyDescent="0.3">
      <c r="A18" s="3" t="s">
        <v>17</v>
      </c>
      <c r="B18" t="str">
        <f>B17</f>
        <v>FOR aftrek en belaste afneming</v>
      </c>
      <c r="C18" t="str">
        <f t="shared" ref="C18:H18" si="3">C17</f>
        <v xml:space="preserve">De FOR (fiscale oudedagsreserve) is een voorziening die ondernemers die nog niet de pensioengerechtigde leeftijd hebben bereikt (onder voorwaarden) kunnen gebruiken om een deel van de winst opzij te zetten om een oudedagsvoorziening op te bouwen. Uiterlijk bij staking van de onderneming kan deze FOR belastingvrij worden omgezet in een lijfrente. Toevoegingen aan de FOR zijn aftrekbaar bij de bepaling van de belastbare winst.
</v>
      </c>
      <c r="D18" t="str">
        <f t="shared" si="3"/>
        <v>Het creëren van de mogelijkheid voor ondernemers om een oudedagsvoorziening binnen de onderneming op te bouwen. Als direct lijfrenten worden aangekocht, verlaat de premie de onderneming, ten koste van het ondernemingsvermogen.</v>
      </c>
      <c r="E18" t="str">
        <f t="shared" si="3"/>
        <v>EZK, artikel 2: Bedrijvenbeleid: innovatie en ondernemerschap voor duurzame welvaartsgroei.</v>
      </c>
      <c r="F18" t="str">
        <f t="shared" si="3"/>
        <v>Evaluatie: Evaluatie fiscale ondernemerschapsregelingen, SEO, 2017. Kamerstukken II 2016-2017, 31 311, nr. 186. De regeling wordt afgeschaft, er is daarom niet voorzien in een volgende evaluatie.</v>
      </c>
      <c r="G18" s="9" t="str">
        <f t="shared" si="3"/>
        <v>Geen effectmeting mogelijk door gebrek aan data</v>
      </c>
      <c r="H18" t="str">
        <f t="shared" si="3"/>
        <v>Gegevens Belastingdienst aangifte inkomstenbelasting t/m 2020.</v>
      </c>
    </row>
    <row r="19" spans="1:8" x14ac:dyDescent="0.3">
      <c r="A19" s="3" t="s">
        <v>18</v>
      </c>
      <c r="B19" t="str">
        <f>'[1]MN - kwalitatief'!B15</f>
        <v>Arbeidsongeschiktheidsverzekering fiscale faciliteiten</v>
      </c>
      <c r="C19" t="str">
        <f>'[1]MN - kwalitatief'!C15</f>
        <v>Op grond van de Wet IB 2001 kunnen de voor een arbeidsongeschiktheidsverzekering betaalde premies als uitgaven voor inkomensvoorzieningen in box 1 in aftrek worden gebracht. De uitkeringen worden belast in box 1.</v>
      </c>
      <c r="D19" t="str">
        <f>'[1]MN - kwalitatief'!D15</f>
        <v>Het stimuleren van de opbouw van een inkomensvoorziening ter zake van invaliditeit, ziekte of ongeval.</v>
      </c>
      <c r="E19" t="str">
        <f>'[1]MN - kwalitatief'!E15</f>
        <v>SZW, artikel 3: Arbeidsongeschiktheid.</v>
      </c>
      <c r="F19" t="str">
        <f>'[1]MN - kwalitatief'!F15</f>
        <v>De regeling is onderdeel van het heffen naar draagkracht en heeft verder geen beleidsmatig doel. Voorlopig is daarom geen evaluatie beoogd.</v>
      </c>
      <c r="G19" s="9" t="str">
        <f>'[1]MN - kwalitatief'!G15</f>
        <v>Niet onderzocht</v>
      </c>
      <c r="H19" t="str">
        <f>'[1]MN - kwalitatief'!H15</f>
        <v>Gegevens Belastingdienst aangifte inkomstenbelasting t/m 2020 voor premieaftrek en loonontwikkeling uit MIMOSI</v>
      </c>
    </row>
    <row r="20" spans="1:8" x14ac:dyDescent="0.3">
      <c r="A20" s="3" t="s">
        <v>19</v>
      </c>
      <c r="B20" t="str">
        <f>B19</f>
        <v>Arbeidsongeschiktheidsverzekering fiscale faciliteiten</v>
      </c>
      <c r="C20" t="str">
        <f t="shared" ref="C20:H20" si="4">C19</f>
        <v>Op grond van de Wet IB 2001 kunnen de voor een arbeidsongeschiktheidsverzekering betaalde premies als uitgaven voor inkomensvoorzieningen in box 1 in aftrek worden gebracht. De uitkeringen worden belast in box 1.</v>
      </c>
      <c r="D20" t="str">
        <f t="shared" si="4"/>
        <v>Het stimuleren van de opbouw van een inkomensvoorziening ter zake van invaliditeit, ziekte of ongeval.</v>
      </c>
      <c r="E20" t="str">
        <f t="shared" si="4"/>
        <v>SZW, artikel 3: Arbeidsongeschiktheid.</v>
      </c>
      <c r="F20" t="str">
        <f t="shared" si="4"/>
        <v>De regeling is onderdeel van het heffen naar draagkracht en heeft verder geen beleidsmatig doel. Voorlopig is daarom geen evaluatie beoogd.</v>
      </c>
      <c r="G20" s="9" t="str">
        <f t="shared" si="4"/>
        <v>Niet onderzocht</v>
      </c>
      <c r="H20" t="str">
        <f t="shared" si="4"/>
        <v>Gegevens Belastingdienst aangifte inkomstenbelasting t/m 2020 voor premieaftrek en loonontwikkeling uit MIMOSI</v>
      </c>
    </row>
    <row r="21" spans="1:8" x14ac:dyDescent="0.3">
      <c r="A21" s="3" t="s">
        <v>20</v>
      </c>
      <c r="B21" t="str">
        <f>'[1]MN - kwalitatief'!B16</f>
        <v>Reisaftrek OV</v>
      </c>
      <c r="C21" t="str">
        <f>'[1]MN - kwalitatief'!C16</f>
        <v>Onder bepaalde voorwaarden mogen belastingplichtigen een forfaitair bedrag aan reiskosten voor per openbaar vervoer afgelegde woon-werkkilometers aftrekken in de inkomstenbelasting. Het forfait wordt verminderd met de ontvangen reiskostenvergoeding.</v>
      </c>
      <c r="D21" t="str">
        <f>'[1]MN - kwalitatief'!D16</f>
        <v>Stimuleren van het gebruik van openbaar vervoer voor woon-werkverkeer.</v>
      </c>
      <c r="E21" t="str">
        <f>'[1]MN - kwalitatief'!E16</f>
        <v>IenW, artikel 16: Openbaar Vervoer en Spoor.</v>
      </c>
      <c r="F21" t="str">
        <f>'[1]MN - kwalitatief'!F16</f>
        <v>De volgende evaluatie is beoogd in 2023.</v>
      </c>
      <c r="G21" s="9" t="str">
        <f>'[1]MN - kwalitatief'!G16</f>
        <v>Evaluatie afwachten</v>
      </c>
      <c r="H21" t="str">
        <f>'[1]MN - kwalitatief'!H16</f>
        <v>Cijfers Belastingdienst aangifte inkomstenbelasting t/m 2020. Bijbehorend budgettair belang is berekend op grond van de rekenregel dat het de laatste aftrekpost is.</v>
      </c>
    </row>
    <row r="22" spans="1:8" x14ac:dyDescent="0.3">
      <c r="A22" s="3" t="s">
        <v>21</v>
      </c>
      <c r="B22" t="str">
        <f>'[1]MN - kwalitatief'!B17</f>
        <v>Middelingsregeling</v>
      </c>
      <c r="C22" t="str">
        <f>'[1]MN - kwalitatief'!C17</f>
        <v>Een belastingplichtige met wisselende jaarinkomens kan op verzoek inkomstenbelasting terugkrijgen door de verschuldigde belasting te herrekenen uitgaande van een gelijkmatige toedeling van het inkomen van drie opeenvolgende kalenderjaren aan die jaren. Teruggaaf wordt alleen verleend voor zover het verschil tussen de geheven belasting over het middelingstijdvak en de herrekende belasting over deze drie jaren meer bedraagt dan € 545. Als onderdeel van Belastingplan 2023 wordt voorgesteld de middelingsregeling per 2023 af te schaffen. Dit betekent dat 2022-2024 het laatste tijdvak is waarover middeling kan worden toegepast.</v>
      </c>
      <c r="D22" t="str">
        <f>'[1]MN - kwalitatief'!D17</f>
        <v>Beperken van het progressienadeel bij (sterk) wisselende jaarinkomens.</v>
      </c>
      <c r="E22" t="str">
        <f>'[1]MN - kwalitatief'!E17</f>
        <v>FIN, artikel 1: Belastingen.</v>
      </c>
      <c r="F22" t="str">
        <f>'[1]MN - kwalitatief'!F17</f>
        <v>Evaluatie middelingsregeling, FIN, 2018. Kamerstukken II 2018-2019, 32 140, nr. 49. Geen volgende evaluatie beoogd ivm voorgenomen afschaffing</v>
      </c>
      <c r="G22" s="9" t="str">
        <f>'[1]MN - kwalitatief'!G17</f>
        <v>Beperkt doeltreffend en doelmatig</v>
      </c>
      <c r="H22" t="str">
        <f>'[1]MN - kwalitatief'!H17</f>
        <v>Cijfers Belastingdienst aanslagen inkomstenbelasting t/m 2021. Budgettair belang is op kasbasis.</v>
      </c>
    </row>
    <row r="23" spans="1:8" x14ac:dyDescent="0.3">
      <c r="A23" s="3" t="s">
        <v>22</v>
      </c>
      <c r="B23" t="str">
        <f>'[1]MN - kwalitatief'!B18</f>
        <v>Schenk- en erfbelasting Eenmalige vrijstelling kinderen</v>
      </c>
      <c r="C23" t="str">
        <f>'[1]MN - kwalitatief'!C18</f>
        <v>Voor schenkingen van ouders aan kinderen tussen de 18 en 40 jaar geldt een  eenmalige vrijstelling van schenkbelasting. Deze vrijstelling bedraagt € 27.231 in 2022. Voorwaarde is dat het kind niet eerder een verhoogde vrijstelling heeft gebruikt voor een schenking van de ouder. Er is geen bestedingsdoel verbonden aan de vrijstelling.</v>
      </c>
      <c r="D23" t="str">
        <f>'[1]MN - kwalitatief'!D18</f>
        <v>Ouders de mogelijkheid geven hun kind financiële ondersteuning te geven, bijvoorbeeld hulp bij de aankoop van een eigen woning, de inrichting van een woning, het opzetten van een eigen praktijk e.d. Oorspronkelijk was de vrijstelling gekoppeld aan het huwelijk van het kind maar door een amendement is dit losgekoppeld omdat de beperking bij huwelijk principieel onjuist werd geacht tegenover hen die niet (kunnen) huwen en ook eenmalige steun kunnen gebruiken.</v>
      </c>
      <c r="E23" t="str">
        <f>'[1]MN - kwalitatief'!E18</f>
        <v>FIN, artikel 1: Belastingen.</v>
      </c>
      <c r="F23" t="str">
        <f>'[1]MN - kwalitatief'!F18</f>
        <v>De regeling is nog niet eerder geëvalueerd</v>
      </c>
      <c r="G23" s="9" t="str">
        <f>'[1]MN - kwalitatief'!G18</f>
        <v>Nog niet eerder geëvalueerd</v>
      </c>
      <c r="H23" t="str">
        <f>'[1]MN - kwalitatief'!H18</f>
        <v>Cijfers Belastingdienst t/m 2020. Het gegeven budgettaire belang is het bedrag dat belastinplichtigen zouden moeten betalen als de vrijstelling niet van toepassing was geweest. Het is dus de fictief verschuldigde schenkbelasting over de schenkingen in dat jaar, gegeven de omvang van de schenkingen.</v>
      </c>
    </row>
    <row r="24" spans="1:8" x14ac:dyDescent="0.3">
      <c r="A24" s="7" t="s">
        <v>23</v>
      </c>
      <c r="B24" t="str">
        <f>'[1]MN - kwalitatief'!B19</f>
        <v xml:space="preserve"> (Eigen) woning</v>
      </c>
      <c r="C24">
        <f>'[1]MN - kwalitatief'!C19</f>
        <v>0</v>
      </c>
      <c r="D24">
        <f>'[1]MN - kwalitatief'!D19</f>
        <v>0</v>
      </c>
      <c r="E24">
        <f>'[1]MN - kwalitatief'!E19</f>
        <v>0</v>
      </c>
      <c r="F24">
        <f>'[1]MN - kwalitatief'!F19</f>
        <v>0</v>
      </c>
      <c r="G24" s="9">
        <f>'[1]MN - kwalitatief'!G19</f>
        <v>0</v>
      </c>
      <c r="H24">
        <f>'[1]MN - kwalitatief'!H19</f>
        <v>0</v>
      </c>
    </row>
    <row r="25" spans="1:8" x14ac:dyDescent="0.3">
      <c r="A25" s="3" t="s">
        <v>24</v>
      </c>
      <c r="B25" t="str">
        <f>'[1]MN - kwalitatief'!B20</f>
        <v>Hypotheekrenteaftrek</v>
      </c>
      <c r="C25" t="str">
        <f>'[1]MN - kwalitatief'!C20</f>
        <v>Over eigenwoningschuld betaalde rente is aftrekbaar van het inkomen (hypotheekrenteaftrek). De afgelopen jaren is een aantal beperkende maatregelen doorgevoerd: sinds 2013 dienen nieuwe leningen in dertig jaar volledig en minimaal annuïtair afgelost te worden om in aanmerking te komen voor renteaftrek en sinds 2014 wordt het maximale aftrektarief jaarlijks met 0,5%-punt gereduceerd. Vanaf 2020 wordt het maximale aftrektarief versneld afgebouwd.</v>
      </c>
      <c r="D25" t="str">
        <f>'[1]MN - kwalitatief'!D20</f>
        <v>Het bevorderen van eigenwoningbezit.</v>
      </c>
      <c r="E25" t="str">
        <f>'[1]MN - kwalitatief'!E20</f>
        <v>BZK, artikel 3: Woningmarkt.</v>
      </c>
      <c r="F25" t="str">
        <f>'[1]MN - kwalitatief'!F20</f>
        <v>Evaluatie eigenwoningregeling, SEO en Panteia, 2019. Kamerstukken II 2019-2020, 32 847, nr. 583. De hypotheekrenteaftrek en eigenwoningforfait zijn als geheel geëvalueerd. De volgende evaluatie is beoogd in 2024.</v>
      </c>
      <c r="G25" s="9" t="str">
        <f>'[1]MN - kwalitatief'!G20</f>
        <v>Deels doeltreffend en ondoelmatig</v>
      </c>
      <c r="H25" t="str">
        <f>'[1]MN - kwalitatief'!H20</f>
        <v>Cijfers Belastingdienst aangifte inkomstenbelasting t/m 2020. Bijbehorend budgettair belang is berekend op grond van de rekenregel dat het de laatste aftrekpost is.</v>
      </c>
    </row>
    <row r="26" spans="1:8" x14ac:dyDescent="0.3">
      <c r="A26" s="3" t="s">
        <v>25</v>
      </c>
      <c r="B26" t="str">
        <f>'[1]MN - kwalitatief'!B21</f>
        <v>Aftrek financieringskosten eigen woning</v>
      </c>
      <c r="C26" t="str">
        <f>'[1]MN - kwalitatief'!C21</f>
        <v>Kosten van geldleningen die behoren tot de eigenwoningschuld zijn aftrekbaar van het inkomen. Sinds 2014 wordt het maximale aftrektarief jaarlijks met 0,5%-punt gereduceerd. Vanaf 2020 wordt het maximale aftrektarief versneld afgebouwd.</v>
      </c>
      <c r="D26" t="str">
        <f>'[1]MN - kwalitatief'!D21</f>
        <v>Het bevorderen van eigenwoningbezit.</v>
      </c>
      <c r="E26" t="str">
        <f>'[1]MN - kwalitatief'!E21</f>
        <v>BZK, artikel 3: Woningmarkt.</v>
      </c>
      <c r="F26" t="str">
        <f>'[1]MN - kwalitatief'!F21</f>
        <v>Evaluatie eigenwoningregeling, SEO en Panteia, 2019. Kamerstukken II 2019-2020, 32 847, nr. 583. De hypotheekrenteaftrek en eigenwoningforfait zijn als geheel geëvalueerd. De volgende evaluatie is beoogd in 2024.</v>
      </c>
      <c r="G26" s="9" t="str">
        <f>'[1]MN - kwalitatief'!G21</f>
        <v>Deels doeltreffend en ondoelmatig</v>
      </c>
      <c r="H26" t="str">
        <f>'[1]MN - kwalitatief'!H21</f>
        <v>Cijfers Belastingdienst aangifte inkomstenbelasting t/m 2020. Bijbehorend budgettair belang is berekend op grond van de rekenregel dat het de laatste aftrekpost is.</v>
      </c>
    </row>
    <row r="27" spans="1:8" x14ac:dyDescent="0.3">
      <c r="A27" s="3" t="s">
        <v>26</v>
      </c>
      <c r="B27" t="str">
        <f>'[1]MN - kwalitatief'!B22</f>
        <v>Aftrek periodieke betalingen erfpacht, opstal en beklemming</v>
      </c>
      <c r="C27" t="str">
        <f>'[1]MN - kwalitatief'!C22</f>
        <v>Periodieke betalingen op grond van de rechten van erfpacht, opstal en beklemming, met betrekking tot de eigen woning zijn aftrekbaar van het inkomen. Sinds 2014 wordt het maximale aftrektarief jaarlijks met 0,5%-punt gereduceerd. Vanaf 2020 wordt het maximale aftrektarief versneld afgebouwd.</v>
      </c>
      <c r="D27" t="str">
        <f>'[1]MN - kwalitatief'!D22</f>
        <v>Het bevorderen van eigenwoningbezit.</v>
      </c>
      <c r="E27" t="str">
        <f>'[1]MN - kwalitatief'!E22</f>
        <v>BZK, artikel 3: Woningmarkt.</v>
      </c>
      <c r="F27" t="str">
        <f>'[1]MN - kwalitatief'!F22</f>
        <v>Evaluatie eigenwoningregeling, SEO en Panteia, 2019. Kamerstukken II 2019-2020, 32 847, nr. 583. De hypotheekrenteaftrek en eigenwoningforfait zijn als geheel geëvalueerd. De volgende evaluatie is beoogd in 2024.</v>
      </c>
      <c r="G27" s="9" t="str">
        <f>'[1]MN - kwalitatief'!G22</f>
        <v>Deels doeltreffend en ondoelmatig</v>
      </c>
      <c r="H27" t="str">
        <f>'[1]MN - kwalitatief'!H22</f>
        <v>Cijfers Belastingdienst aangifte inkomstenbelasting t/m 2020. Bijbehorend budgettair belang is berekend op grond van de rekenregel dat het de laatste aftrekpost is.</v>
      </c>
    </row>
    <row r="28" spans="1:8" x14ac:dyDescent="0.3">
      <c r="A28" s="3" t="s">
        <v>27</v>
      </c>
      <c r="B28" t="str">
        <f>'[1]MN - kwalitatief'!B23</f>
        <v>Aftrek rente en kosten van geldleningen over restschuld vervreemde eigen woning</v>
      </c>
      <c r="C28" t="str">
        <f>'[1]MN - kwalitatief'!C23</f>
        <v>Als aftrekbare kosten met betrekking tot een eigen woning worden voor een periode van vijftien jaar na het tijstip van vervreemding van een eigen woning mede aangemerkt de renten en kosten van geldleningen voor een restschuld van die vervreemde woning. Van een restschuld is sprake, wanneer bij een vervreemding van een eigen woning in de periode van 29 oktober 2012 tot en met 31 december 2017 de op deze woning betrekking hebbende schuld tot een negatief vervreemdingssaldo heeft geleid. Het budgettaire belang vanaf 2018 betreft de gevallen die gebruik maken van de mogelijkheid om na 2017 voor een periode van maximaal vijftien jaar de aftrek toe te blijven passen. Sinds 2014 wordt het maximale aftrektarief jaarlijks met 0,5%-punt gereduceerd. Vanaf 2020 wordt het maximale aftrektarief versneld afgebouwd.</v>
      </c>
      <c r="D28" t="str">
        <f>'[1]MN - kwalitatief'!D23</f>
        <v>Tijdelijke crisismaatregel ter bevordering van de doorstroming op de woningmarkt.</v>
      </c>
      <c r="E28" t="str">
        <f>'[1]MN - kwalitatief'!E23</f>
        <v>BZK, artikel 3: Woningmarkt.</v>
      </c>
      <c r="F28" t="str">
        <f>'[1]MN - kwalitatief'!F23</f>
        <v>Geen evaluatie beoogd, aangezien de regeling afloopt na 2017.</v>
      </c>
      <c r="G28" s="9" t="str">
        <f>'[1]MN - kwalitatief'!G23</f>
        <v>n.v.t.</v>
      </c>
      <c r="H28" t="str">
        <f>'[1]MN - kwalitatief'!H23</f>
        <v>Cijfers Belastingdienst aangifte inkomstenbelasting t/m 2020. Bijbehorend budgettair belang is berekend op grond van de rekenregel dat het de laatste aftrekpost is.</v>
      </c>
    </row>
    <row r="29" spans="1:8" x14ac:dyDescent="0.3">
      <c r="A29" s="3" t="s">
        <v>28</v>
      </c>
      <c r="B29" t="str">
        <f>'[1]MN - kwalitatief'!B24</f>
        <v>Eigenwoningforfait</v>
      </c>
      <c r="C29" t="str">
        <f>'[1]MN - kwalitatief'!C24</f>
        <v>Huishoudens met een eigen woning dienen afhankelijk van de hoogte van de WOZ-waarde een percentage van de WOZ-waarde bij het belastbaar inkomen op te tellen. Deze regeling is de keerzijde van de aftrekbaarheid van rente en kosten voor de eigen woning.</v>
      </c>
      <c r="D29" t="str">
        <f>'[1]MN - kwalitatief'!D24</f>
        <v>Het doelmatig belasten van het voordeel in natura (het woongenot) van een eigen woning, door een forfaitaire benadering.</v>
      </c>
      <c r="E29" t="str">
        <f>'[1]MN - kwalitatief'!E24</f>
        <v>BZK, artikel 3: Woningmarkt.</v>
      </c>
      <c r="F29" t="str">
        <f>'[1]MN - kwalitatief'!F24</f>
        <v>Evaluatie eigenwoningregeling, SEO en Panteia, 2019. Kamerstukken II 2019-2020, 32 847, nr. 583. De hypotheekrenteaftrek en eigenwoningforfait zijn als geheel geëvalueerd.  De volgende evaluatie is beoogd in 2024.</v>
      </c>
      <c r="G29" s="9" t="str">
        <f>'[1]MN - kwalitatief'!G24</f>
        <v>Deels doeltreffend en ondoelmatig</v>
      </c>
      <c r="H29" t="str">
        <f>'[1]MN - kwalitatief'!H24</f>
        <v>Cijfers Belastingdienst aangifte inkomstenbelasting t/m 2020. Bijbehorend budgettair belang is berekend op grond van de rekenregel dat het de laatste post is.</v>
      </c>
    </row>
    <row r="30" spans="1:8" x14ac:dyDescent="0.3">
      <c r="A30" s="3" t="s">
        <v>29</v>
      </c>
      <c r="B30" t="str">
        <f>'[1]MN - kwalitatief'!B25</f>
        <v>Aftrek wegens geen of geringe eigenwoningschuld</v>
      </c>
      <c r="C30" t="str">
        <f>'[1]MN - kwalitatief'!C25</f>
        <v xml:space="preserve">Aan eigenwoningbezitters zonder eigenwoningschuld of met een lage eigenwoningschuld wordt een aftrek toegekend ter hoogte van een deel van het verschil tussen het eigenwoningforfait en de daarop drukkende aftrekbare kosten. De regeling wordt vanaf 2019 in een periode van dertig jaar uitgefaseerd. In 2021 bedraagt dat deel 90%. Hierdoor hoeven eigenwoningbezitters met geen of een lage eigenwoningschuld in 2021 alleen over 10% van het verschil tussen het eigenwoningforfait en de daarop drukkende aftrekbare kosten belasting te betalen. </v>
      </c>
      <c r="D30" t="str">
        <f>'[1]MN - kwalitatief'!D25</f>
        <v>Bevordering aflossing eigenwoningschuld en lastenverlichting eigenaar-bewoners met geen of een lage eigenwoningschuld.</v>
      </c>
      <c r="E30" t="str">
        <f>'[1]MN - kwalitatief'!E25</f>
        <v>BZK, artikel 3: Woningmarkt.</v>
      </c>
      <c r="F30" t="str">
        <f>'[1]MN - kwalitatief'!F25</f>
        <v>Evaluatie eigenwoningregeling, SEO en Panteia, 2019. Kamerstukken II 2019-2020, 32 847, nr. 583. Geen volgende evaluatie beoogd, omdat de regeling wordt afgeschaft.</v>
      </c>
      <c r="G30" s="9" t="str">
        <f>'[1]MN - kwalitatief'!G25</f>
        <v>n.v.t.</v>
      </c>
      <c r="H30" t="str">
        <f>'[1]MN - kwalitatief'!H25</f>
        <v>Cijfers Belastingdienst aangifte inkomstenbelasting t/m 2020. Bijbehorend budgettair belang is berekend op grond van de rekenregel dat het de laatste aftrekpost is.</v>
      </c>
    </row>
    <row r="31" spans="1:8" x14ac:dyDescent="0.3">
      <c r="A31" s="3" t="s">
        <v>31</v>
      </c>
      <c r="B31" t="str">
        <f>'[1]MN - kwalitatief'!B26</f>
        <v>Schenk- en erfbelasting Eenmalige vrijstelling eigen woning</v>
      </c>
      <c r="C31" t="str">
        <f>'[1]MN - kwalitatief'!C26</f>
        <v>Voor schenkingen aan personen tussen de 18 en 40 jaar ten behoeve van de eigen woning geldt een eenmalige vrijstelling van schenkbelasting. De vrijstelling bedraagt € 106.671 in 2022. Voorgenomen is om de vrijstelling per 2023 te verlagen en met ingang van 2024 volledig af te schaffen.</v>
      </c>
      <c r="D31" t="str">
        <f>'[1]MN - kwalitatief'!D26</f>
        <v>Verminderen van de eigenwoningschuld van Nederlandse huishoudens en beperken van het percentage onderwaterhypotheken.</v>
      </c>
      <c r="E31" t="str">
        <f>'[1]MN - kwalitatief'!E26</f>
        <v>BZK, artikel 3: Woningmarkt.</v>
      </c>
      <c r="F31" t="str">
        <f>'[1]MN - kwalitatief'!F26</f>
        <v xml:space="preserve">Evaluatie schenkingsvrijstelling eigen woning, SEO, 2021. Kamerstukken II 2020-2021, 35 572, nr. 95. </v>
      </c>
      <c r="G31" s="9" t="str">
        <f>'[1]MN - kwalitatief'!G26</f>
        <v>Beperkt doeltreffend en niet doelmatig</v>
      </c>
      <c r="H31" t="str">
        <f>'[1]MN - kwalitatief'!H26</f>
        <v>Cijfers Belastingdienst t/m 2020. Het gegeven budgettaire belang is het bedrag dat belastingplichtigen in dat jaar zouden moeten betalen als de vrijstelling niet van toepassing was. Het is dus de fictief verschuldigde schenkbelasting over de schenkingen in dat jaar, gegeven de omvang van de schenkingen.</v>
      </c>
    </row>
    <row r="32" spans="1:8" x14ac:dyDescent="0.3">
      <c r="A32" s="3" t="s">
        <v>32</v>
      </c>
      <c r="B32" t="str">
        <f>'[1]MN - kwalitatief'!B27</f>
        <v>OVB Verlaagd tarief woning niet-starters</v>
      </c>
      <c r="C32" t="str">
        <f>'[1]MN - kwalitatief'!C27</f>
        <v>Het reguliere belastingtarief in de overdrachtsbelasting bedraagt tot en met 2020 6%. In afwijking hiervan geldt voor woningen een tarief van 2%. Dit tarief is uitsluitend van toepassing op de verkrijging van woningen of van rechten waaraan deze zijn onderworpen. Onder woningen wordt in dit kader verstaan onroerende zaken die naar hun aard zijn bestemd voor bewoning door particulieren. Het maakt geen verschil of de verkrijger de woning zelf gaat bewonen of dat de verkrijger de woning verhuurt aan een particulier.</v>
      </c>
      <c r="D32" t="str">
        <f>'[1]MN - kwalitatief'!D27</f>
        <v>Structureel bevorderen van de doorstroming op de woningmarkt.</v>
      </c>
      <c r="E32" t="str">
        <f>'[1]MN - kwalitatief'!E27</f>
        <v>BZK, artikel 3: Woningmarkt.</v>
      </c>
      <c r="F32" t="str">
        <f>'[1]MN - kwalitatief'!F27</f>
        <v>Evaluatie verlaging overdrachtsbelasting 2011-2012, CPB, 2020.  https://www.cpb.nl/evaluatie-verlaging-overdrachtsbelasting-2011-2012. De volgende evaluatie is beoogd in de periode 2025-2028.</v>
      </c>
      <c r="G32" s="9" t="str">
        <f>'[1]MN - kwalitatief'!G27</f>
        <v>Geen empirische effectmeting</v>
      </c>
      <c r="H32" t="str">
        <f>'[1]MN - kwalitatief'!H27</f>
        <v>Totale ontvangsten overdrachtsbelasting volgens raming CPB.</v>
      </c>
    </row>
    <row r="33" spans="1:8" x14ac:dyDescent="0.3">
      <c r="A33" s="3" t="s">
        <v>33</v>
      </c>
      <c r="B33" t="str">
        <f>'[1]MN - kwalitatief'!B28</f>
        <v>OVB Vrijstelling woning starters</v>
      </c>
      <c r="C33" t="str">
        <f>'[1]MN - kwalitatief'!C28</f>
        <v>Eenmalige vrijstelling voor aankoop van een woning door een persoon die meerderjarig is en jonger dan 35 jaar en de woning zelf gaat bewonen.</v>
      </c>
      <c r="D33" t="str">
        <f>'[1]MN - kwalitatief'!D28</f>
        <v>Verbeteren van de positie van starters op de woningmarkt ten opzichte van beleggers.</v>
      </c>
      <c r="E33" t="str">
        <f>'[1]MN - kwalitatief'!E28</f>
        <v>BZK, artikel 3: Woningmarkt.</v>
      </c>
      <c r="F33" t="str">
        <f>'[1]MN - kwalitatief'!F28</f>
        <v>De evaluatie is beoogd in 2025.</v>
      </c>
      <c r="G33" s="9" t="str">
        <f>'[1]MN - kwalitatief'!G28</f>
        <v>Evaluatie afwachten</v>
      </c>
      <c r="H33" t="str">
        <f>'[1]MN - kwalitatief'!H28</f>
        <v>Data Kadaster</v>
      </c>
    </row>
    <row r="34" spans="1:8" x14ac:dyDescent="0.3">
      <c r="A34" s="3" t="s">
        <v>34</v>
      </c>
      <c r="B34" t="str">
        <f>'[1]MN - kwalitatief'!B29</f>
        <v>OVB Vrijstelling terugkoop VoV woningen</v>
      </c>
      <c r="C34" t="str">
        <f>'[1]MN - kwalitatief'!C29</f>
        <v>Het terugkopen van een VoV (verkoop onder voorwaarden)-woning van een particulier door een VoV-aanbieder wordt onder specifieke voorwaarden vrijgesteld van overdrachtsbelasting.</v>
      </c>
      <c r="D34" t="str">
        <f>'[1]MN - kwalitatief'!D29</f>
        <v>Het aantrekkelijk houden voor VoV-aanbieders om, ook na invoering van de wet differentiatie overdrachtsbelasting, VoV-woningen met gunstige voorwaarden te verkopen aan koopstarters.</v>
      </c>
      <c r="E34" t="str">
        <f>'[1]MN - kwalitatief'!E29</f>
        <v>BZK, artikel 3: Woningmarkt.</v>
      </c>
      <c r="F34" t="str">
        <f>'[1]MN - kwalitatief'!F29</f>
        <v>Deze maatregel wordt in 2022 ingevoerd. De regeling zal in 2025 worden geëvalueerd als onderdeel van de evaluatie differentiatie OVB starters.</v>
      </c>
      <c r="G34" s="9" t="str">
        <f>'[1]MN - kwalitatief'!G29</f>
        <v>Evaluatie afwachten</v>
      </c>
      <c r="H34" t="str">
        <f>'[1]MN - kwalitatief'!H29</f>
        <v>Cijfers van Opmaat, de grootste aanbieder van verkoop onder voorwaarden producten, over het aantal licentiehouders en aantal verkopen per jaar.</v>
      </c>
    </row>
    <row r="35" spans="1:8" x14ac:dyDescent="0.3">
      <c r="A35" s="7" t="s">
        <v>35</v>
      </c>
      <c r="B35" t="str">
        <f>'[1]MN - kwalitatief'!B30</f>
        <v xml:space="preserve"> Verlaging lastendruk op inkomsten uit vermogen</v>
      </c>
      <c r="C35">
        <f>'[1]MN - kwalitatief'!C30</f>
        <v>0</v>
      </c>
      <c r="D35">
        <f>'[1]MN - kwalitatief'!D30</f>
        <v>0</v>
      </c>
      <c r="E35">
        <f>'[1]MN - kwalitatief'!E30</f>
        <v>0</v>
      </c>
      <c r="F35">
        <f>'[1]MN - kwalitatief'!F30</f>
        <v>0</v>
      </c>
      <c r="G35" s="9">
        <f>'[1]MN - kwalitatief'!G30</f>
        <v>0</v>
      </c>
      <c r="H35">
        <f>'[1]MN - kwalitatief'!H30</f>
        <v>0</v>
      </c>
    </row>
    <row r="36" spans="1:8" x14ac:dyDescent="0.3">
      <c r="A36" s="3" t="s">
        <v>36</v>
      </c>
      <c r="B36" t="str">
        <f>'[1]MN - kwalitatief'!B31</f>
        <v>Vermindering verhuurderheffing</v>
      </c>
      <c r="C36" t="str">
        <f>'[1]MN - kwalitatief'!C31</f>
        <v xml:space="preserve">Deze regeling is beschikbaar voor belastingplichtigen in het kader van de verhuurderheffing, die onder andere investeren in huurwoningen met een huurprijs onder de liberalisatiegrens. Het bedrag aan heffingsvermindering dat genoemd is in de investeringsverklaring van RVO, wordt van de verhuurderheffing afgetrokken. Het budget is € 698,5 miljoen over de jaren 2014 tot en met 2021. Met ingang van 2019 is een nieuwe heffingsvermindering geïntroduceerd. Het doel hiervan is het stimuleren van de verduurzaming van huurwoningen door verhuurders. Het beschikbare budget voor deze nieuwe heffingsvermindering loopt jaarlijks op met € 26 miljoen tot structureel € 104 miljoen in 2022. Per 2020 wordt in de verhuurderheffing aanvullend een structurele heffingsvermindering van € 100 miljoen per jaar opgenomen voor nieuwbouw van woningen in regio’s waar de druk op de woningmarkt het grootst is. Het voornemen is om de verhuurderheffing per 2023 af te schaffen. Hierdoor vervalt per 2023 ook het recht op heffingsverminderingen. </v>
      </c>
      <c r="D36" t="str">
        <f>'[1]MN - kwalitatief'!D31</f>
        <v>Stimulering van maatschappelijk gewenste investeringen (zoals sloop, renovatie, transformatie en nieuwbouw van huurwoningen).</v>
      </c>
      <c r="E36" t="str">
        <f>'[1]MN - kwalitatief'!E31</f>
        <v>BZK, artikel 3: Woningmarkt.</v>
      </c>
      <c r="F36" t="str">
        <f>'[1]MN - kwalitatief'!F31</f>
        <v>Evaluatie heffingsverminderingen verhuurderheffing, Ecorys, 2020. Kamerstukken II 2019-2020, 27 926, nr. 321. Er is geen volgende evaluatie beoogd, aangezien het voornemen is om de verhuurderheffing met ingang van 2023 af te schaffen.</v>
      </c>
      <c r="G36" s="9" t="str">
        <f>'[1]MN - kwalitatief'!G31</f>
        <v>Deels doeltreffend en doelmatig</v>
      </c>
      <c r="H36" t="str">
        <f>'[1]MN - kwalitatief'!H31</f>
        <v>Cijfers Belastingdienst t/m 2021. Raming 2022 op basis van gegevens investeringsverklaringen RVO t/m juli 2022. Budgettair belang is op kasbasis.</v>
      </c>
    </row>
    <row r="37" spans="1:8" x14ac:dyDescent="0.3">
      <c r="A37" s="3" t="s">
        <v>37</v>
      </c>
      <c r="B37" t="str">
        <f>'[1]MN - kwalitatief'!B32</f>
        <v>Kamerverhuurvrijstelling</v>
      </c>
      <c r="C37" t="str">
        <f>'[1]MN - kwalitatief'!C32</f>
        <v>Indien de inkomsten uit verhuur - anders dan voor korte duur - van woonruimte die geen zelfstandige woning vormt en onderdeel is van het hoofdverblijf van de verhuurder, niet meer bedragen dan € 5.668 per jaar, blijft het verhuurde deel van de eigen woning vallen onder de fiscale behandeling van de eigen woning, in plaats van de forfaitaire vermogensrendementsheffing in box 3. Het maximumhuurbedrag wordt jaarlijks op basis van de huurontwikkeling geïndexeerd.</v>
      </c>
      <c r="D37" t="str">
        <f>'[1]MN - kwalitatief'!D32</f>
        <v>Vergroten van het particuliere kameraanbod, met name voor studenten.</v>
      </c>
      <c r="E37" t="str">
        <f>'[1]MN - kwalitatief'!E32</f>
        <v>BZK, artikel 3: Woningmarkt.</v>
      </c>
      <c r="F37" t="str">
        <f>'[1]MN - kwalitatief'!F32</f>
        <v>Evaluatie kamerverhuurvrijstelling, BZK, 2017. Kamerstukken II 2017-2018, 33 104, nr. 12. De volgende evaluatie is beoogd in de periode 2025-2028.</v>
      </c>
      <c r="G37" s="9" t="str">
        <f>'[1]MN - kwalitatief'!G32</f>
        <v>Geen uitspraken in evaluatie 2017</v>
      </c>
      <c r="H37" t="str">
        <f>'[1]MN - kwalitatief'!H32</f>
        <v>Raming zonder recente gegevensbron. Laatst gebruikte bron betreft cijfers VROM uit 2006 over aantal kamers.</v>
      </c>
    </row>
    <row r="38" spans="1:8" x14ac:dyDescent="0.3">
      <c r="A38" s="3" t="s">
        <v>38</v>
      </c>
      <c r="B38" t="str">
        <f>'[1]MN - kwalitatief'!B33</f>
        <v>Vrijstelling rechten op bepaalde kapitaalsuitkeringen, waaronder KEW, box 3</v>
      </c>
      <c r="C38" t="str">
        <f>'[1]MN - kwalitatief'!C33</f>
        <v>In het overgangsrecht van de Wet IB 2001 zijn vrijstellingen voor bepaalde kapitaalverzekeringen, spaarrekeningen en beleggingsrechten opgenomen. Onder voorwaarden geldt een box 1-vrijstelling voor het voordeel (de uitgekeerde rente of het rendement op de premie/inleg) uit een kapitaalverzekering eigen woning (KEW), spaarrekening eigen woning (SEW) en beleggingsrecht eigen woning (BEW) waardoor deze niet in box 3 vallen. Per 1 april 2013 is de faciliteit vervallen en voor bestaande contracten ondergebracht in het overgangsrecht. Het kapitaal dan wel de inleg kunnen niet meer worden verhoogd en de looptijd kan niet worden verlengd. Tevens gelden er vrijstellingen voor andersoortige kapitaalverzekeringen waarvan de inkomsten vrijgesteld waren onder de Wet IB 1964.</v>
      </c>
      <c r="D38" t="str">
        <f>'[1]MN - kwalitatief'!D33</f>
        <v>Eerbiedigen van bestaande rechten op bepaalde vrijstellingen kapitaalsuitkeringen.</v>
      </c>
      <c r="E38" t="str">
        <f>'[1]MN - kwalitatief'!E33</f>
        <v>FIN, artikel 1: Belastingen.</v>
      </c>
      <c r="F38" t="str">
        <f>'[1]MN - kwalitatief'!F33</f>
        <v>Geen evaluatie beoogd, want de regeling is vervallen voor nieuwe gevallen.</v>
      </c>
      <c r="G38" s="9" t="str">
        <f>'[1]MN - kwalitatief'!G33</f>
        <v>n.v.t.</v>
      </c>
      <c r="H38" t="str">
        <f>'[1]MN - kwalitatief'!H33</f>
        <v>Gegevens van DNB (tot en met 2015) en het Verbond van Verzekeraars (tot en met 2016) over levensverzekeringen.</v>
      </c>
    </row>
    <row r="39" spans="1:8" x14ac:dyDescent="0.3">
      <c r="A39" s="3" t="s">
        <v>39</v>
      </c>
      <c r="B39" t="str">
        <f>'[1]MN - kwalitatief'!B34</f>
        <v>Vrijstelling rechten op kapitaalsuitkering bij overlijden box 3</v>
      </c>
      <c r="C39" t="str">
        <f>'[1]MN - kwalitatief'!C34</f>
        <v>Rechten op prestaties uit levensverzekering in verband met het overlijden van de belastingplichtige worden tot een bedrag van maximaal € 7.348 vrijgesteld van de rendementsgrondslag. De prestaties kunnen de vorm hebben van een kapitaalsuitkering of een uitkering in natura (het verzorgen van de uitvaart van de verzekeringnemer).</v>
      </c>
      <c r="D39" t="str">
        <f>'[1]MN - kwalitatief'!D34</f>
        <v>Sociaal beleid (aangezien sprake is van financiering van een begrafenis of crematie) en doelmatigheid (het voorkomen van administratieve lasten voor polissen met een financieel beperkte omvang).</v>
      </c>
      <c r="E39" t="str">
        <f>'[1]MN - kwalitatief'!E34</f>
        <v>FIN, artikel 1: Belastingen.</v>
      </c>
      <c r="F39" t="str">
        <f>'[1]MN - kwalitatief'!F34</f>
        <v>Evaluatierapport Vrijstelling rechten op kapitaalsuitkeringen bij overlijden in box 3, FIN, 2005. Kamerstukken II 2005-2006, 30 375, nr. 2, bijlage 11. De volgende evaluatie is beoogd in de periode 2023-2026</v>
      </c>
      <c r="G39" s="9" t="str">
        <f>'[1]MN - kwalitatief'!G34</f>
        <v>Geen uitspraken in evaluatie 2005, omdat 'het sociale motief' niet kan worden gemeten.</v>
      </c>
      <c r="H39" t="str">
        <f>'[1]MN - kwalitatief'!H34</f>
        <v>Gegevens van DNB over overlijdensverzekeringen t/m 2017.</v>
      </c>
    </row>
    <row r="40" spans="1:8" x14ac:dyDescent="0.3">
      <c r="A40" s="3" t="s">
        <v>40</v>
      </c>
      <c r="B40" t="str">
        <f>'[1]MN - kwalitatief'!B35</f>
        <v>Vrijstelling groen beleggen box 3</v>
      </c>
      <c r="C40" t="str">
        <f>'[1]MN - kwalitatief'!C35</f>
        <v>Op grond van deze regeling is € 60.429 aan groene beleggingen vrijgesteld van de rendementsgrondslag van de vermogensrendementsheffing. Beleggers met een fiscale partner hebben gezamenlijk recht op een vrijstelling van € 120.858. Het bedrag van de vrijstelling wordt jaarlijks geïndexeerd.</v>
      </c>
      <c r="D40" t="str">
        <f>'[1]MN - kwalitatief'!D35</f>
        <v>Stimuleren van investeringen en beleggingen in groenprojecten.</v>
      </c>
      <c r="E40" t="str">
        <f>'[1]MN - kwalitatief'!E35</f>
        <v>IenW, artikel 21: Duurzaamheid.</v>
      </c>
      <c r="F40" t="str">
        <f>'[1]MN - kwalitatief'!F35</f>
        <v>Evaluatie Regeling groenprojecten 2016, RVO, 2020. Kamerstukken II 2019-2020, 30 196, nr. 709. De volgende evaluatie is beoogd in de periode 2025.</v>
      </c>
      <c r="G40" s="9" t="str">
        <f>'[1]MN - kwalitatief'!G35</f>
        <v xml:space="preserve">Doeltreffend en doelmatig. </v>
      </c>
      <c r="H40" t="str">
        <f>'[1]MN - kwalitatief'!H35</f>
        <v>Cijfers Belastingdienst aangifte inkomstenbelasting t/m 2019.</v>
      </c>
    </row>
    <row r="41" spans="1:8" x14ac:dyDescent="0.3">
      <c r="A41" s="3" t="s">
        <v>41</v>
      </c>
      <c r="B41" t="str">
        <f>'[1]MN - kwalitatief'!B36</f>
        <v>Heffingskorting groen beleggen box 3</v>
      </c>
      <c r="C41" t="str">
        <f>'[1]MN - kwalitatief'!C36</f>
        <v>De heffingskorting voor groene beleggingen sluit aan op de vrijstelling in box 3 voor groene beleggingen. De korting bedraagt 0,7% van het bedrag dat is vrijgesteld van de vermogensrendementsheffing.</v>
      </c>
      <c r="D41" t="str">
        <f>'[1]MN - kwalitatief'!D36</f>
        <v>Stimuleren van investeringen en beleggingen in groenprojecten.</v>
      </c>
      <c r="E41" t="str">
        <f>'[1]MN - kwalitatief'!E36</f>
        <v>IenW, artikel 21: Duurzaamheid.</v>
      </c>
      <c r="F41" t="str">
        <f>'[1]MN - kwalitatief'!F36</f>
        <v>Evaluatie Regeling groenprojecten 2016, RVO, 2020. Kamerstukken II 2019-2020, 30 196, nr. 709. De volgende evaluatie is beoogd in de periode 2025-2028.</v>
      </c>
      <c r="G41" s="9" t="str">
        <f>'[1]MN - kwalitatief'!G36</f>
        <v xml:space="preserve">Doeltreffend en doelmatig. </v>
      </c>
      <c r="H41" t="str">
        <f>'[1]MN - kwalitatief'!H36</f>
        <v>Cijfers Belastingdienst aangifte inkomstenbelasting t/m 2019.</v>
      </c>
    </row>
    <row r="42" spans="1:8" x14ac:dyDescent="0.3">
      <c r="A42" s="3" t="s">
        <v>42</v>
      </c>
      <c r="B42" t="str">
        <f>'[1]MN - kwalitatief'!B37</f>
        <v>Heffingvrij vermogen box 3</v>
      </c>
      <c r="C42" t="str">
        <f>'[1]MN - kwalitatief'!C37</f>
        <v>Een algemene vrijstelling in box 3 van € 50.000 per belastingplichtige. Bij een rendementsgrondslag groter dan het heffingvrije vermogen, wordt het meerdere in de heffing betrokken. Het bedrag aan heffingvrij vermogen wordt jaarlijks geïndexeerd en wordt in 2021 beleidsmatig verhoogd.</v>
      </c>
      <c r="D42" t="str">
        <f>'[1]MN - kwalitatief'!D37</f>
        <v>Doelmatigheid (vermindering van aantal belastingplichtigen).</v>
      </c>
      <c r="E42" t="str">
        <f>'[1]MN - kwalitatief'!E37</f>
        <v>FIN, artikel 1: Belastingen.</v>
      </c>
      <c r="F42" t="str">
        <f>'[1]MN - kwalitatief'!F37</f>
        <v>De regeling loopt mee in de besluitvorming over box 3 en de lastenverdeling in den brede. Voorlopig is daarom geen evaluatie beoogd.</v>
      </c>
      <c r="G42" s="9" t="str">
        <f>'[1]MN - kwalitatief'!G37</f>
        <v>Niet onderzocht</v>
      </c>
      <c r="H42" t="str">
        <f>'[1]MN - kwalitatief'!H37</f>
        <v>MIMOSI.</v>
      </c>
    </row>
    <row r="43" spans="1:8" x14ac:dyDescent="0.3">
      <c r="A43" s="3" t="s">
        <v>43</v>
      </c>
      <c r="B43" t="str">
        <f>'[1]MN - kwalitatief'!B38</f>
        <v>Fiscale faciliteiten Natuurschoonwet</v>
      </c>
      <c r="C43" t="str">
        <f>'[1]MN - kwalitatief'!C38</f>
        <v>De Natuurschoonwet 1928 voorziet in fiscale tegemoetkomingen in de schenk- en erfbelasting, overdrachtsbelasting, inkomstenbelasting, vennootschapsbelasting en onroerendzaakbelasting aan eigenaren van onroerende zaken als deze eigenaren hun onroerend goed als landgoed in stand houden en daarmee het natuurschoon bevorderen. Er zijn extra faciliteiten indien het landgoed voor het publiek wordt opengesteld.</v>
      </c>
      <c r="D43" t="str">
        <f>'[1]MN - kwalitatief'!D38</f>
        <v>Het natuurschoon en cultureel erfgoed behouden door landgoederen als geheel te bewaren en versnippering tegen te gaan. Stimuleren van particulier natuurbeheer en realisatie van nieuwe natuur en bos door particulieren op landbouwgrond. Openstelling van landgoederen voor het publiek.</v>
      </c>
      <c r="E43" t="str">
        <f>'[1]MN - kwalitatief'!E38</f>
        <v>LNV, artikel 22: Natuur, visserij en gebiedsgericht werken.</v>
      </c>
      <c r="F43" t="str">
        <f>'[1]MN - kwalitatief'!F38</f>
        <v>Beleidsevaluatie van de Natuurschoonwet 1928, Ecorys, 2014. Kamerstukken II 2016-2017, 33 576, nr. 90. De volgende evaluatie is beoogd in 2033. In 2023 wordt gekeken naar de gevolgen van de genomen maatregelen in 2021 middels quickscan en zullen onderliggende gegevens geactualiseerd worden. t</v>
      </c>
      <c r="G43" s="9" t="str">
        <f>'[1]MN - kwalitatief'!G38</f>
        <v xml:space="preserve">Doeltreffend en enigszins doelmatig </v>
      </c>
      <c r="H43" t="str">
        <f>'[1]MN - kwalitatief'!H38</f>
        <v>Aantal gerangschikte landgoederen volgens RVO t/m 2021. Geen aangiftecijfers beschikbaar, dus het budgettaire belang wordt voor alle jaren geraamd aan de hand van inschattingen van de Belastingdienst.</v>
      </c>
    </row>
    <row r="44" spans="1:8" x14ac:dyDescent="0.3">
      <c r="A44" s="3" t="s">
        <v>247</v>
      </c>
      <c r="B44" t="str">
        <f>'[1]MN - kwalitatief'!B39</f>
        <v>Vrijstelling voorwerpen van kunst en wetenschap box 3</v>
      </c>
      <c r="C44" t="str">
        <f>'[1]MN - kwalitatief'!C39</f>
        <v>Voorwerpen van kunst en wetenschap vallen niet in de rendementsgrondslag van de vermogensrendementsheffing ook indien deze niet voor persoonlijke doeleinden worden gebruikt. Voorwerpen van kunst en wetenschap die hoofdzakelijk ter belegging worden aangehouden, zijn uitgezonderd van de vrijstelling om een ongerechtvaardigde bevoordeling ten opzichte van andere beleggingen te voorkomen.</v>
      </c>
      <c r="D44" t="str">
        <f>'[1]MN - kwalitatief'!D39</f>
        <v>Het particuliere kunstbezit en de kunstuitleen van particulieren aan musea in Nederland stimuleren.</v>
      </c>
      <c r="E44" t="str">
        <f>'[1]MN - kwalitatief'!E39</f>
        <v>OCW, artikel 14: Cultuur.</v>
      </c>
      <c r="F44" t="str">
        <f>'[1]MN - kwalitatief'!F39</f>
        <v>Geen evaluatie beoogd, vanwege het beperkte budgettaire belang van de regeling.</v>
      </c>
      <c r="G44" s="9" t="str">
        <f>'[1]MN - kwalitatief'!G39</f>
        <v>Niet onderzocht</v>
      </c>
      <c r="H44" t="str">
        <f>'[1]MN - kwalitatief'!H39</f>
        <v>n.v.t.</v>
      </c>
    </row>
    <row r="45" spans="1:8" x14ac:dyDescent="0.3">
      <c r="A45" s="3" t="s">
        <v>252</v>
      </c>
      <c r="B45" t="str">
        <f>'[1]MN - kwalitatief'!B40</f>
        <v>Vrijstelling bos- en natuurterreinen box 3</v>
      </c>
      <c r="C45" t="str">
        <f>'[1]MN - kwalitatief'!C40</f>
        <v>Deze regeling bewerkstelligt dat voor de forfaitaire rendementsheffing de volgende bezittingen van de grondslag worden uitgezonderd: bossen, bepaalde natuurterreinen en de volgens de Natuurschoonwet als zodanig aangewezen landgoederen. Gebouwde eigendommen vallen niet onder de vrijstelling.</v>
      </c>
      <c r="D45" t="str">
        <f>'[1]MN - kwalitatief'!D40</f>
        <v>Ontwikkeling en instandhouding van bos en natuur.</v>
      </c>
      <c r="E45" t="str">
        <f>'[1]MN - kwalitatief'!E40</f>
        <v>LNV, artikel 22: Natuur, visserij en gebiedsgericht werken.</v>
      </c>
      <c r="F45" t="str">
        <f>'[1]MN - kwalitatief'!F40</f>
        <v>Evaluatie van de fiscale vrijstellingen bos en natuur, Wageningen University &amp; Research, 2016. Kamerstukken II 2016-2017, 33 576, nr. 106. Beleidsdoorlichting Natuur en biodiversiteit
2015-2019, SEO-rapport nr. 2021-54, juni 2021. Een volgende evaluatie zal worden gepland na 2025.</v>
      </c>
      <c r="G45" s="9" t="str">
        <f>'[1]MN - kwalitatief'!G40</f>
        <v>Doelgroep wordt volledig bereikt, doeltreffend volgens hen. Geen uitspraak doelmatigheid</v>
      </c>
      <c r="H45" t="str">
        <f>'[1]MN - kwalitatief'!H40</f>
        <v>n.v.t.</v>
      </c>
    </row>
    <row r="46" spans="1:8" x14ac:dyDescent="0.3">
      <c r="A46" s="7" t="s">
        <v>44</v>
      </c>
      <c r="B46" t="str">
        <f>'[1]MN - kwalitatief'!B41</f>
        <v xml:space="preserve"> Verlaging lastendruk in de winstsfeer</v>
      </c>
      <c r="C46">
        <f>'[1]MN - kwalitatief'!C41</f>
        <v>0</v>
      </c>
      <c r="D46">
        <f>'[1]MN - kwalitatief'!D41</f>
        <v>0</v>
      </c>
      <c r="E46">
        <f>'[1]MN - kwalitatief'!E41</f>
        <v>0</v>
      </c>
      <c r="F46">
        <f>'[1]MN - kwalitatief'!F41</f>
        <v>0</v>
      </c>
      <c r="G46" s="9">
        <f>'[1]MN - kwalitatief'!G41</f>
        <v>0</v>
      </c>
      <c r="H46">
        <f>'[1]MN - kwalitatief'!H41</f>
        <v>0</v>
      </c>
    </row>
    <row r="47" spans="1:8" x14ac:dyDescent="0.3">
      <c r="A47" s="3" t="s">
        <v>45</v>
      </c>
      <c r="B47" t="str">
        <f>'[1]MN - kwalitatief'!B42</f>
        <v>Zelfstandigenaftrek</v>
      </c>
      <c r="C47" t="str">
        <f>'[1]MN - kwalitatief'!C42</f>
        <v>De zelfstandigenaftrek is een aftrek in de IB van € 6.310 voor ondernemers die voldoen aan het urencriterium en die aan het begin van het kalenderjaar de pensioengerechtige leeftijd nog niet hebben bereikt. Na de pensioengerechtigde leeftijd wordt de zelfstandigenaftrek gehalveerd. Vanaf 2020 wordt de zelfstandigenaftrek stapsgewijs verlaagd, tot € 1.200 in 2030.</v>
      </c>
      <c r="D47" t="str">
        <f>'[1]MN - kwalitatief'!D42</f>
        <v>Het stimuleren van ondernemerschap.</v>
      </c>
      <c r="E47" t="str">
        <f>'[1]MN - kwalitatief'!E42</f>
        <v>EZK, artikel 2: Bedrijvenbeleid: innovatie en ondernemerschap voor duurzame welvaartsgroei.</v>
      </c>
      <c r="F47" t="str">
        <f>'[1]MN - kwalitatief'!F42</f>
        <v>Evaluatie fiscale ondernemerschapsregelingen, SEO, 2017. Kamerstukken II 2016-2017, 31 311, nr. 186. In 2022 zullen enkele fiscale ondernemersregelingen geëvalueerd worden, de focus zal later worden bepaald.</v>
      </c>
      <c r="G47" s="9" t="str">
        <f>'[1]MN - kwalitatief'!G42</f>
        <v>Gemengd bewijs voor effectiviteit, want veel overlevers in NL, maar weinig doorgroei. Door generieke karakter mogelijk veel deadweight loss.</v>
      </c>
      <c r="H47" t="str">
        <f>'[1]MN - kwalitatief'!H42</f>
        <v>Cijfers Belastingdienst aangifte inkomstenbelasting t/m 2020. Bijbehorend budgettair belang is berekend op grond van de rekenregel dat het de laatste aftrekpost is.</v>
      </c>
    </row>
    <row r="48" spans="1:8" x14ac:dyDescent="0.3">
      <c r="A48" s="3" t="s">
        <v>46</v>
      </c>
      <c r="B48" t="str">
        <f>'[1]MN - kwalitatief'!B43</f>
        <v>Extra zelfstandigenaftrek starters</v>
      </c>
      <c r="C48" t="str">
        <f>'[1]MN - kwalitatief'!C43</f>
        <v>Startende ondernemers in de IB die in één of meer van de vijf voorgaande jaren geen ondernemer waren en bij wie in die periode niet meer dan tweemaal de zelfstandigenaftrek is toegepast, hebben recht op een extra zelfstandigenaftrek van € 2.123.</v>
      </c>
      <c r="D48" t="str">
        <f>'[1]MN - kwalitatief'!D43</f>
        <v>Het stimuleren van ondernemerschap en het bevorderen van de bereidheid om startersrisico te lopen.</v>
      </c>
      <c r="E48" t="str">
        <f>'[1]MN - kwalitatief'!E43</f>
        <v>EZK, artikel 2: Bedrijvenbeleid: innovatie en ondernemerschap voor duurzame welvaartsgroei.</v>
      </c>
      <c r="F48" t="str">
        <f>'[1]MN - kwalitatief'!F43</f>
        <v>Evaluatie fiscale ondernemerschapsregelingen, SEO, 2017. Kamerstukken II 2016-2017, 31 311, nr. 186. In 2023 zullen enkele fiscale ondernemersregelingen geëvalueerd worden, de focus zal later worden bepaald.</v>
      </c>
      <c r="G48" s="9" t="str">
        <f>'[1]MN - kwalitatief'!G43</f>
        <v>Geen uitspraak.</v>
      </c>
      <c r="H48" t="str">
        <f>'[1]MN - kwalitatief'!H43</f>
        <v>Cijfers Belastingdienst aangifte inkomstenbelasting t/m 2020. Bijbehorend budgettair belang is berekend op grond van de rekenregel dat het de laatste aftrekpost is.</v>
      </c>
    </row>
    <row r="49" spans="1:8" x14ac:dyDescent="0.3">
      <c r="A49" s="3" t="s">
        <v>261</v>
      </c>
      <c r="B49" t="str">
        <f>'[1]MN - kwalitatief'!B44</f>
        <v>Startersaftrek bij arbeidsongeschiktheid</v>
      </c>
      <c r="C49" t="str">
        <f>'[1]MN - kwalitatief'!C44</f>
        <v>De startersaftrek bij arbeidsongeschiktheid in de IB wordt geboden in de startfase van de onderneming ingeval niet aan het normale urencriterium van 1.225 uur wordt voldaan, maar wel aan een verlaagd urencriterium van 800 uur. De aftrekpost bedraagt € 12.000 voor het eerste jaar, € 8.000 voor het tweede jaar en € 4.000 voor het derde jaar. De aftrek kan niet hoger zijn dan de genoten winst.</v>
      </c>
      <c r="D49" t="str">
        <f>'[1]MN - kwalitatief'!D44</f>
        <v>Stimuleren van het starten van een onderneming vanuit een uitkering inzake arbeidsongeschiktheid.</v>
      </c>
      <c r="E49" t="str">
        <f>'[1]MN - kwalitatief'!E44</f>
        <v>EZK, artikel 2: Bedrijvenbeleid: innovatie en ondernemerschap voor duurzame welvaartsgroei en SZW, artikel 3: Arbeidsongeschiktheid.</v>
      </c>
      <c r="F49" t="str">
        <f>'[1]MN - kwalitatief'!F44</f>
        <v>Evaluatie fiscale ondernemerschapsregelingen, SEO, 2017. Kamerstukken II 2016-2017, 31 311, nr. 186. In 2023 zullen enkele fiscale ondernemersregelingen geëvalueerd worden, de focus zal later worden bepaald.</v>
      </c>
      <c r="G49" s="9" t="str">
        <f>'[1]MN - kwalitatief'!G44</f>
        <v>Geen uitspraak.</v>
      </c>
      <c r="H49" t="str">
        <f>'[1]MN - kwalitatief'!H44</f>
        <v>n.v.t.</v>
      </c>
    </row>
    <row r="50" spans="1:8" x14ac:dyDescent="0.3">
      <c r="A50" s="3" t="s">
        <v>47</v>
      </c>
      <c r="B50" t="str">
        <f>'[1]MN - kwalitatief'!B45</f>
        <v>Meewerkaftrek</v>
      </c>
      <c r="C50" t="str">
        <f>'[1]MN - kwalitatief'!C45</f>
        <v>Indien de partner van een ondernemer in de IB meewerkt in diens onderneming zonder hiervoor een vergoeding te ontvangen, heeft de ondernemer die voldoet aan het urencriterium recht op de meewerkaftrek. De aftrek is afhankelijk van het aantal door de partner gewerkte uren in de onderneming en bedraagt tussen de 1,25% van de winst (indien ten minste 525 uur wordt meegewerkt) en 4% van de winst (indien ten minste 1.750 uur wordt meegewerkt).</v>
      </c>
      <c r="D50" t="str">
        <f>'[1]MN - kwalitatief'!D45</f>
        <v>Fiscaal faciliteren van arbeid in de onderneming van de partner zonder de verplichting tot het aangaan van een arbeidsovereenkomst.</v>
      </c>
      <c r="E50" t="str">
        <f>'[1]MN - kwalitatief'!E45</f>
        <v>EZK, artikel 2: Bedrijvenbeleid: innovatie en ondernemerschap voor duurzame welvaartsgroei.</v>
      </c>
      <c r="F50" t="str">
        <f>'[1]MN - kwalitatief'!F45</f>
        <v>Evaluatie fiscale ondernemerschapsregelingen, SEO, 2017. Kamerstukken II 2016-2017, 31 311, nr. 186. In 2023 zullen enkele fiscale ondernemersregelingen geëvalueerd worden, de focus zal later worden bepaald.</v>
      </c>
      <c r="G50" s="9" t="str">
        <f>'[1]MN - kwalitatief'!G45</f>
        <v>Geen effectmeting mogelijk door gebrek aan data</v>
      </c>
      <c r="H50" t="str">
        <f>'[1]MN - kwalitatief'!H45</f>
        <v>Cijfers Belastingdienst aangifte inkomstenbelasting t/m 2019. Bijbehorend budgettair belang is berekend op grond van de rekenregel dat het de laatste aftrekpost is.</v>
      </c>
    </row>
    <row r="51" spans="1:8" x14ac:dyDescent="0.3">
      <c r="A51" s="3" t="s">
        <v>48</v>
      </c>
      <c r="B51" t="str">
        <f>'[1]MN - kwalitatief'!B46</f>
        <v>Stakingsaftrek</v>
      </c>
      <c r="C51" t="str">
        <f>'[1]MN - kwalitatief'!C46</f>
        <v>Bij de staking van een onderneming of een deel ervan is van de behaalde stakingswinst maximaal € 3.630 vrijgesteld van belastingheffing in de IB. Op de in een kalenderjaar berekende stakingsaftrek wordt de in het verleden genoten stakingsaftrek in mindering gebracht.</v>
      </c>
      <c r="D51" t="str">
        <f>'[1]MN - kwalitatief'!D46</f>
        <v>De stakingsaftrek beoogt een verzachting van belastingheffing te geven over de stakingswinst. De stakingsaftrek is de voortzetting – zij het op een lager niveau – van de stakingsvrijstelling van de Wet IB 1964.</v>
      </c>
      <c r="E51" t="str">
        <f>'[1]MN - kwalitatief'!E46</f>
        <v>EZK, artikel 2: Bedrijvenbeleid: innovatie en ondernemerschap voor duurzame welvaartsgroei.</v>
      </c>
      <c r="F51" t="str">
        <f>'[1]MN - kwalitatief'!F46</f>
        <v>Evaluatie fiscale regelingen gericht op bedrijfsoverdracht, CPB, 2022. Kamerstukken II 2021-2022, 35 925 IX, nr. 30.</v>
      </c>
      <c r="G51" s="9" t="str">
        <f>'[1]MN - kwalitatief'!G46</f>
        <v>Doeltreffendheid en doelmatigheid lijkt beperkt</v>
      </c>
      <c r="H51" t="str">
        <f>'[1]MN - kwalitatief'!H46</f>
        <v>Cijfers Belastingdienst aangifte inkomstenbelasting t/m 2020. Bijbehorend budgettair belang is berekend op grond van de rekenregel dat het de laatste aftrekpost is.</v>
      </c>
    </row>
    <row r="52" spans="1:8" x14ac:dyDescent="0.3">
      <c r="A52" s="3" t="s">
        <v>49</v>
      </c>
      <c r="B52" t="str">
        <f>'[1]MN - kwalitatief'!B47</f>
        <v>Aftrek speur- en ontwikkelingswerk</v>
      </c>
      <c r="C52" t="str">
        <f>'[1]MN - kwalitatief'!C47</f>
        <v>Ondernemers in de IB die voldoen aan het urencriterium en in het kalenderjaar ten minste 500 uur hebben besteed aan werk dat bij een zogenoemde S&amp;O-verklaring kwalificeert als speur- en ontwikkelingswerk, hebben recht op een aftrek van € 13.188. Voor starters wordt deze aftrek onder voorwaarden verhoogd met € 6.598.</v>
      </c>
      <c r="D52" t="str">
        <f>'[1]MN - kwalitatief'!D47</f>
        <v>Bevorderen van technologische vernieuwingen.</v>
      </c>
      <c r="E52" t="str">
        <f>'[1]MN - kwalitatief'!E47</f>
        <v>EZK, artikel 2: Bedrijvenbeleid: innovatie en ondernemerschap voor duurzame welvaartsgroei.</v>
      </c>
      <c r="F52" t="str">
        <f>'[1]MN - kwalitatief'!F47</f>
        <v>Evaluatie WBSO 2011–2017, Dialogic, 2019. Kamerstukken II 2018-2019, 32 637, nr. 358. De volgende evaluatie is beoogd in 2024</v>
      </c>
      <c r="G52" s="9" t="str">
        <f>'[1]MN - kwalitatief'!G47</f>
        <v>Doeltreffend en doelmatig, BFTB 0,9.</v>
      </c>
      <c r="H52" t="str">
        <f>'[1]MN - kwalitatief'!H47</f>
        <v>Cijfers Belastingdienst aangifte inkomstenbelasting t/m 2020. Bijbehorend budgettair belang is berekend op grond van de rekenregel dat het de laatste aftrekpost is.</v>
      </c>
    </row>
    <row r="53" spans="1:8" x14ac:dyDescent="0.3">
      <c r="A53" s="3" t="s">
        <v>50</v>
      </c>
      <c r="B53" t="str">
        <f>'[1]MN - kwalitatief'!B48</f>
        <v>Willekeurige afschrijving starters</v>
      </c>
      <c r="C53" t="str">
        <f>'[1]MN - kwalitatief'!C48</f>
        <v>Startende ondernemers in de IB kunnen op basis van deze regeling willekeurig afschrijven op bedrijfsmiddelen die zijn aangeschaft in een kalenderjaar waarover voor hen de extra zelfstandigenaftrek starters van toepassing was.</v>
      </c>
      <c r="D53" t="str">
        <f>'[1]MN - kwalitatief'!D48</f>
        <v>Het stimuleren van ondernemerschap.</v>
      </c>
      <c r="E53" t="str">
        <f>'[1]MN - kwalitatief'!E48</f>
        <v>EZK, artikel 2: Bedrijvenbeleid: innovatie en ondernemerschap voor duurzame welvaartsgroei.</v>
      </c>
      <c r="F53" t="str">
        <f>'[1]MN - kwalitatief'!F48</f>
        <v>Evaluatie fiscale ondernemerschapsregelingen, SEO, 2017. Kamerstukken II 2016-2017, 31 311, nr. 186. In 2023 zullen enkele fiscale ondernemersregelingen geëvalueerd worden, de focus zal later worden bepaald.</v>
      </c>
      <c r="G53" s="9" t="str">
        <f>'[1]MN - kwalitatief'!G48</f>
        <v>Geen effectmeting mogelijk door gebrek aan data</v>
      </c>
      <c r="H53" t="str">
        <f>'[1]MN - kwalitatief'!H48</f>
        <v>Raming zonder gegevensbron, de budgettaire kosten zijn gebaseerd op een veronderstelling van het aantal gebruikers en hun investeringen.</v>
      </c>
    </row>
    <row r="54" spans="1:8" x14ac:dyDescent="0.3">
      <c r="A54" s="3" t="s">
        <v>51</v>
      </c>
      <c r="B54" t="str">
        <f>'[1]MN - kwalitatief'!B49</f>
        <v>Doorschuiving stakingswinst</v>
      </c>
      <c r="C54" t="str">
        <f>'[1]MN - kwalitatief'!C49</f>
        <v>Op verzoek is onder voorwaarden doorschuiving van stakingswinst zonder inkomstenbelastingheffing mogelijk in het kader van overdracht van (een deel van) de onderneming. Hiervan is sprake in geval van overlijden, echtscheiding, overdracht van de onderneming aan alle medeondernemers die gedurende drie jaar een gezamenlijke onderneming drijven, of in geval van inbreng van de onderneming in een naamloze vennootschap of besloten vennootschap. De belastingplichtige voor wiens rekening de onderneming zal worden voortgezet, is verplicht de oude boekwaarden van de overgedragen vermogensbestanddelen over te nemen.</v>
      </c>
      <c r="D54" t="str">
        <f>'[1]MN - kwalitatief'!D49</f>
        <v>Ondersteunen van de continuïteit van de onderneming, in het kader van liquiditeitsproblemen die kunnen ontstaan als gevolg van de fiscale claim die rust op een bedrijfsoverdracht.</v>
      </c>
      <c r="E54" t="str">
        <f>'[1]MN - kwalitatief'!E49</f>
        <v>EZK, artikel 2: Bedrijvenbeleid: innovatie en ondernemerschap voor duurzame welvaartsgroei.</v>
      </c>
      <c r="F54" t="str">
        <f>'[1]MN - kwalitatief'!F49</f>
        <v>Evaluatie fiscale regelingen gericht op bedrijfsoverdracht, CPB, 2022. Kamerstukken II 2021-2022, 35 925 IX, nr. 30.</v>
      </c>
      <c r="G54" s="9" t="str">
        <f>'[1]MN - kwalitatief'!G49</f>
        <v>Doeltreffend, doelmatigheid kan niet kwantitatief worden getoetst</v>
      </c>
      <c r="H54" t="str">
        <f>'[1]MN - kwalitatief'!H49</f>
        <v>Raming zonder gegevensbron, gebaseerd op rekenveronderstellingen.</v>
      </c>
    </row>
    <row r="55" spans="1:8" x14ac:dyDescent="0.3">
      <c r="A55" s="3" t="s">
        <v>52</v>
      </c>
      <c r="B55" t="str">
        <f>'[1]MN - kwalitatief'!B50</f>
        <v>Doorschuifregelingen inkomen uit aanmerkelijk belang box 2</v>
      </c>
      <c r="C55" t="str">
        <f>'[1]MN - kwalitatief'!C50</f>
        <v>Onder voorwaarden wordt (op verzoek) een overgang krachtens huwelijksvermogensrecht, erfrecht of schenking, van een aanmerkelijk belang niet als vervreemding aangemerkt. De verkrijgingprijs van de aandelen van de overdrager wordt dan doorgeschoven naar de overnemer.</v>
      </c>
      <c r="D55" t="str">
        <f>'[1]MN - kwalitatief'!D50</f>
        <v>Het waarborgen van de continuïteit van de onderneming, doordat op het moment van overgang niet hoeft te worden afgerekend over het verschil tussen de waarde in het economische verkeer en de verkrijgingsprijs van de aandelen.</v>
      </c>
      <c r="E55" t="str">
        <f>'[1]MN - kwalitatief'!E50</f>
        <v>FIN, artikel 1: Belastingen.</v>
      </c>
      <c r="F55" t="str">
        <f>'[1]MN - kwalitatief'!F50</f>
        <v>Evaluatie fiscale regelingen gericht op bedrijfsoverdracht, CPB, 2022. Kamerstukken II 2021-2022, 35 925 IX, nr. 30.</v>
      </c>
      <c r="G55" s="9" t="str">
        <f>'[1]MN - kwalitatief'!G50</f>
        <v>Doeltreffend, doelmatigheid kan niet kwantitatief worden getoetst</v>
      </c>
      <c r="H55" t="str">
        <f>'[1]MN - kwalitatief'!H50</f>
        <v>Raming zonder gegevensbron, gebaseerd op rekenveronderstellingen.</v>
      </c>
    </row>
    <row r="56" spans="1:8" x14ac:dyDescent="0.3">
      <c r="A56" s="3" t="s">
        <v>53</v>
      </c>
      <c r="B56" t="str">
        <f>'[1]MN - kwalitatief'!B51</f>
        <v>Mkb-winstvrijstelling</v>
      </c>
      <c r="C56" t="str">
        <f>'[1]MN - kwalitatief'!C51</f>
        <v>De mkb-winstvrijstelling is een vrijstelling van een deel van de winst voor ondernemers in de IB. Sinds 2014 bedraagt de mkb-winstvrijstelling 14% van de winst nadat de winst is verminderd met de ondernemersaftrek.</v>
      </c>
      <c r="D56" t="str">
        <f>'[1]MN - kwalitatief'!D51</f>
        <v>Stimuleren van ondernemerschap.</v>
      </c>
      <c r="E56" t="str">
        <f>'[1]MN - kwalitatief'!E51</f>
        <v>EZK, artikel 2: Bedrijvenbeleid: innovatie en ondernemerschap voor duurzame welvaartsgroei.</v>
      </c>
      <c r="F56" t="str">
        <f>'[1]MN - kwalitatief'!F51</f>
        <v>Evaluatie fiscale ondernemerschapsregelingen, SEO, 2017. Kamerstukken II 2016-2017, 31 311, nr. 186. In 2023 zullen enkele fiscale ondernemersregelingen geëvalueerd worden, de focus zal later worden bepaald.</v>
      </c>
      <c r="G56" s="9" t="str">
        <f>'[1]MN - kwalitatief'!G51</f>
        <v>Onduidelijkheid of ondernemerschap wordt gestimuleerd, maar waarborgen fiscaal neutrale behandeling rechtsvormen wordt wel bereikt</v>
      </c>
      <c r="H56" t="str">
        <f>'[1]MN - kwalitatief'!H51</f>
        <v>Cijfers Belastingdienst aangifte inkomstenbelasting t/m 2020. Bijbehorend budgettair belang is berekend op grond van de rekenregel dat het de laatste aftrekpost is.</v>
      </c>
    </row>
    <row r="57" spans="1:8" x14ac:dyDescent="0.3">
      <c r="A57" s="3" t="s">
        <v>54</v>
      </c>
      <c r="B57" t="str">
        <f>'[1]MN - kwalitatief'!B52</f>
        <v xml:space="preserve">Terbeschikkingstellingsvrijstelling </v>
      </c>
      <c r="C57" t="str">
        <f>'[1]MN - kwalitatief'!C52</f>
        <v>De terbeschikkingstellingsvrijstelling bedraagt 12% van het gezamenlijke bedrag van het resultaat uit terbeschikkingstellingswerkzaamheden, te weten het ter beschikking stellen van vermogensbestanddelen aan een verbonden onderneming, werkzaamheid of vennootschap.</v>
      </c>
      <c r="D57" t="str">
        <f>'[1]MN - kwalitatief'!D52</f>
        <v>Het voorkomen van arbitrage tussen de verschillende boxen en een beter evenwicht in fiscale behandeling tussen enerzijds ondernemers en anderzijds houders van een aanmerkelijk belang.</v>
      </c>
      <c r="E57" t="str">
        <f>'[1]MN - kwalitatief'!E52</f>
        <v>EZK, artikel 2: Bedrijvenbeleid: innovatie en ondernemerschap voor duurzame welvaartsgroei.</v>
      </c>
      <c r="F57" t="str">
        <f>'[1]MN - kwalitatief'!F52</f>
        <v>In 2023 zullen enkele fiscale ondernemersregelingen geëvalueerd worden, de focus zal later worden bepaald.</v>
      </c>
      <c r="G57" s="9" t="str">
        <f>'[1]MN - kwalitatief'!G52</f>
        <v>Evaluatie afwachten</v>
      </c>
      <c r="H57" t="str">
        <f>'[1]MN - kwalitatief'!H52</f>
        <v>Cijfers Belastingdienst aangifte inkomstenbelasting t/m 2020. Bijbehorend budgettair belang is berekend op grond van de rekenregel dat het de laatste aftrekpost is.</v>
      </c>
    </row>
    <row r="58" spans="1:8" x14ac:dyDescent="0.3">
      <c r="A58" s="3" t="s">
        <v>55</v>
      </c>
      <c r="B58" t="str">
        <f>'[1]MN - kwalitatief'!B53</f>
        <v>Laag vpb-tarief</v>
      </c>
      <c r="C58" t="str">
        <f>'[1]MN - kwalitatief'!C53</f>
        <v>Voor het fiscale jaar 2022 geldt voor winsten tot € 395.000 een verlaagde vpb-tarief van 15%. Vanaf het fiscale jaar 2023 geldt een tarief van 19% voor winsten tot € 200.000.</v>
      </c>
      <c r="D58" t="str">
        <f>'[1]MN - kwalitatief'!D53</f>
        <v>Lager belasten van bedrijven met lagere fiscale winsten</v>
      </c>
      <c r="E58" t="str">
        <f>'[1]MN - kwalitatief'!E53</f>
        <v>FIN, artikel 1: Belastingen.</v>
      </c>
      <c r="F58" t="str">
        <f>'[1]MN - kwalitatief'!F53</f>
        <v>Evaluatie is gepland voor 2024.</v>
      </c>
      <c r="G58" s="9" t="str">
        <f>'[1]MN - kwalitatief'!G53</f>
        <v>Evaluatie afwachten</v>
      </c>
      <c r="H58" t="str">
        <f>'[1]MN - kwalitatief'!H53</f>
        <v>Cijfers Belastingdienst aangifte vennootschapsbelasting t/m 2019.  CPB raming (KMEV) basis voor ramingen.</v>
      </c>
    </row>
    <row r="59" spans="1:8" x14ac:dyDescent="0.3">
      <c r="A59" s="3" t="s">
        <v>56</v>
      </c>
      <c r="B59" t="str">
        <f>'[1]MN - kwalitatief'!B54</f>
        <v>Innovatiebox</v>
      </c>
      <c r="C59" t="str">
        <f>'[1]MN - kwalitatief'!C54</f>
        <v>Op verzoek en onder voorwaarden worden winsten uit zelf-ontwikkelde immateriële activa belast in de vennootschapsbelasting tegen een effectief tarief van 7%. Tot en met 2017 bedroeg het effectieve tarief 5%. Er kan gekozen worden voor toepassing van de forfaitaire regeling voor maximaal 3 jaar. Hierbij wordt van een belastingplichtige met een zelf-ontwikkeld immaterieel activum 25% van de winst aangemerkt als winsten uit immateriële activa met een maximum van € 25.000.</v>
      </c>
      <c r="D59" t="str">
        <f>'[1]MN - kwalitatief'!D54</f>
        <v>Stimuleren, aantrekken en behouden van speur- en ontwikkelingswerk en bevorderen vestigingsklimaat.</v>
      </c>
      <c r="E59" t="str">
        <f>'[1]MN - kwalitatief'!E54</f>
        <v>EZK, artikel 2: Bedrijvenbeleid: innovatie en ondernemerschap voor duurzame welvaartsgroei.</v>
      </c>
      <c r="F59" t="str">
        <f>'[1]MN - kwalitatief'!F54</f>
        <v>Evaluatie innovatiebox 2010 tot 2012, Dialogic, 2016. Kamerstukken II 2015-2016, 34 302, nr. 111. De volgende evaluatie is beoogd in 2023.</v>
      </c>
      <c r="G59" s="9" t="str">
        <f>'[1]MN - kwalitatief'!G54</f>
        <v>Enigszins doeltreffend en doelmatig, bang for the buck is 0,54.</v>
      </c>
      <c r="H59" t="str">
        <f>'[1]MN - kwalitatief'!H54</f>
        <v>Cijfers Belastingdienst aangifte vennootschapsbelasting t/m 2019.</v>
      </c>
    </row>
    <row r="60" spans="1:8" x14ac:dyDescent="0.3">
      <c r="A60" s="3" t="s">
        <v>57</v>
      </c>
      <c r="B60" t="str">
        <f>'[1]MN - kwalitatief'!B55</f>
        <v>Liquidatie- en stakingsverliesregeling</v>
      </c>
      <c r="C60" t="str">
        <f>'[1]MN - kwalitatief'!C55</f>
        <v xml:space="preserve">Onder toepassing van de deelnemingsvrijstelling zijn winsten en verliezen die een belastingplichtige behaalt door middel van een deelneming vrijgesteld in de vennootschapsbelasting. De liquidatieverliesregeling vormt een uitzondering hierop op grond waarvan het verlies op een deelneming – onder voorwaarden – toch in aftrek kan worden gebracht als de deelneming wordt ontbonden. </v>
      </c>
      <c r="D60" t="str">
        <f>'[1]MN - kwalitatief'!D55</f>
        <v xml:space="preserve">Het kunnen verrekenen van verliezen van deelnemingen en op deze wijze bevorderen vestigingsklimaat. </v>
      </c>
      <c r="E60" t="str">
        <f>'[1]MN - kwalitatief'!E55</f>
        <v>FIN, artikel 1: Belastingen.</v>
      </c>
      <c r="F60" t="str">
        <f>'[1]MN - kwalitatief'!F55</f>
        <v>Voorlopig is geen evaluatie beoogd.</v>
      </c>
      <c r="G60" s="9" t="str">
        <f>'[1]MN - kwalitatief'!G55</f>
        <v>Niet onderzocht.</v>
      </c>
      <c r="H60" t="str">
        <f>'[1]MN - kwalitatief'!H55</f>
        <v>Cijfers belastingdienst aangifte vennootschapsbelasting t/m 2019</v>
      </c>
    </row>
    <row r="61" spans="1:8" x14ac:dyDescent="0.3">
      <c r="A61" s="3" t="s">
        <v>58</v>
      </c>
      <c r="B61" t="str">
        <f>'[1]MN - kwalitatief'!B56</f>
        <v>Kleinschaligheidsinvesteringsaftrek</v>
      </c>
      <c r="C61" t="str">
        <f>'[1]MN - kwalitatief'!C56</f>
        <v>De kleinschaligheidsinvesteringsaftrek vormt, als onderdeel van de investeringsaftrek in de IB en Vpb, een extra aftrek over een gedeelte van het investeringsvolume. De hoogte van de aftrek is afhankelijk van de hoogte van de investering. De aftrek bedraagt maximaal € 16.784.</v>
      </c>
      <c r="D61" t="str">
        <f>'[1]MN - kwalitatief'!D56</f>
        <v>Bevorderen van investeringen van relatief geringe omvang, die in het algemeen gedaan zullen worden in het midden- en kleinbedrijf.</v>
      </c>
      <c r="E61" t="str">
        <f>'[1]MN - kwalitatief'!E56</f>
        <v>EZK, artikel 2: Bedrijvenbeleid: innovatie en ondernemerschap voor duurzame welvaartsgroei.</v>
      </c>
      <c r="F61" t="str">
        <f>'[1]MN - kwalitatief'!F56</f>
        <v>Evaluatie fiscale ondernemerschapsregelingen, SEO, 2017. Kamerstukken II 2016-2017, 31 311, nr. 186. De volgende evaluatie is beoogd in 2023.</v>
      </c>
      <c r="G61" s="9" t="str">
        <f>'[1]MN - kwalitatief'!G56</f>
        <v>Geen conclusie over effectiviteit</v>
      </c>
      <c r="H61" t="str">
        <f>'[1]MN - kwalitatief'!H56</f>
        <v>Cijfers Belastingdienst aangifte inkomsten- en vennootschapsbelasting t/m 2019. Bijbehorend budgettair belang is berekend op grond van de rekenregel dat het de laatste aftrekpost is. Geraamde endogene groei vanaf 2020 is gelijk aan groei investeringen overige vaste activa volgens de augustusraming 2021 van het CPB.</v>
      </c>
    </row>
    <row r="62" spans="1:8" x14ac:dyDescent="0.3">
      <c r="A62" s="3" t="s">
        <v>59</v>
      </c>
      <c r="B62" t="str">
        <f>'[1]MN - kwalitatief'!B57</f>
        <v>Energie-investeringsaftrek (EIA)</v>
      </c>
      <c r="C62" t="str">
        <f>'[1]MN - kwalitatief'!C57</f>
        <v>De EIA vormt, als onderdeel van de investeringsaftrek in de IB en Vpb, een extra aftrek op de fiscale winst verleend voor door de Minister van EZK aangewezen investeringen in nieuwe energiebesparende bedrijfsmiddelen en maatregelen. De aftrek bedraagt vanaf 2021 45,5%. De EIA is een gebudgetteerde regeling met een systematiek van meerjarige budgetegalisatie.</v>
      </c>
      <c r="D62" t="str">
        <f>'[1]MN - kwalitatief'!D57</f>
        <v>Stimuleren van investeringen ten behoeve van een doelmatig energiegebruik.</v>
      </c>
      <c r="E62" t="str">
        <f>'[1]MN - kwalitatief'!E57</f>
        <v>EZK, artikel 4: Een doelmatige energievoorziening en beperking van de klimaatverandering.</v>
      </c>
      <c r="F62" t="str">
        <f>'[1]MN - kwalitatief'!F57</f>
        <v>Beleidsevaluatie Energie-investeringsaftrek 2012-2017, CE Delft, 2018. Kamerstukken II 2017-2018, 34 785, nr. 91. De volgende evaluatie is beoogd in 2023.</v>
      </c>
      <c r="G62" s="9" t="str">
        <f>'[1]MN - kwalitatief'!G57</f>
        <v>Doeltreffend en enigszins doelmatig. Attentiewaarde doet meer dan hoogte aftrek, dus aftrekpercentage is verlaagd per 2019.</v>
      </c>
      <c r="H62" t="str">
        <f>'[1]MN - kwalitatief'!H57</f>
        <v>Investeringsbedragen volgens RVO t/m 2021 en rekenveronderstellingen. Cijfer 2022 en 2023 is budget.</v>
      </c>
    </row>
    <row r="63" spans="1:8" x14ac:dyDescent="0.3">
      <c r="A63" s="3" t="s">
        <v>60</v>
      </c>
      <c r="B63" t="str">
        <f>'[1]MN - kwalitatief'!B58</f>
        <v>Milieu-investeringsaftrek (MIA)</v>
      </c>
      <c r="C63" t="str">
        <f>'[1]MN - kwalitatief'!C58</f>
        <v>De MIA vormt, als onderdeel van de investeringsaftrek in de IB en Vpb, een extra aftrek op de fiscale winst voor milieu-investeringen die bij ministeriële regeling worden aangewezen. Er zijn drie verschillende categorieën op de Milieulijst, waarbij respectievelijk 36%, 27% en 13,5% aftrek wordt verleend. De MIA is een gebudgetteerde regeling met een systematiek van meerjarige budgetegalisatie.</v>
      </c>
      <c r="D63" t="str">
        <f>'[1]MN - kwalitatief'!D58</f>
        <v>Stimuleren van investeringen ter bescherming van het milieu.</v>
      </c>
      <c r="E63" t="str">
        <f>'[1]MN - kwalitatief'!E58</f>
        <v>IenW, artikel 21: Duurzaamheid.</v>
      </c>
      <c r="F63" t="str">
        <f>'[1]MN - kwalitatief'!F58</f>
        <v>Beleidsevaluatie MIA\Vamil, CE Delft, 2018. Kamerstukken II 2017-2018, 34 785, nr. 89. De volgende evaluatie is beoogd in 2023.</v>
      </c>
      <c r="G63" s="9" t="str">
        <f>'[1]MN - kwalitatief'!G58</f>
        <v>Doeltreffend en doelmatig, laag percentage free riders</v>
      </c>
      <c r="H63" t="str">
        <f>'[1]MN - kwalitatief'!H58</f>
        <v>Investeringsbedragen volgens RVO t/m 2021 en rekenveronderstellingen. Cijfer 2022 en 2023 is budget.</v>
      </c>
    </row>
    <row r="64" spans="1:8" x14ac:dyDescent="0.3">
      <c r="A64" s="3" t="s">
        <v>61</v>
      </c>
      <c r="B64" t="str">
        <f>'[1]MN - kwalitatief'!B59</f>
        <v>VAMIL</v>
      </c>
      <c r="C64" t="str">
        <f>'[1]MN - kwalitatief'!C59</f>
        <v>Op basis van de willekeurige afschrijving milieu-investeringen (VAMIL) mag willekeurig worden afgeschreven op door de Minister van IenW aangewezen milieu-investeringen (Milieulijst) tot 75% van de aanschaf- of voortbrengingskosten. Deze regeling in de IB en Vpb leidt voor de belastingplichtige tot een liquiditeits- en rentevoordeel. De VAMIL is een gebudgetteerde regeling met een systematiek van meerjarige budgetegalisatie.</v>
      </c>
      <c r="D64" t="str">
        <f>'[1]MN - kwalitatief'!D59</f>
        <v>Stimuleren van investeringen ter bescherming van het milieu.</v>
      </c>
      <c r="E64" t="str">
        <f>'[1]MN - kwalitatief'!E59</f>
        <v>IenW, artikel 21: Duurzaamheid.</v>
      </c>
      <c r="F64" t="str">
        <f>'[1]MN - kwalitatief'!F59</f>
        <v>Beleidsevaluatie MIA\Vamil, CE Delft, 2018. Kamerstukken II 2017-2018, 34 785, nr. 89. De volgende evaluatie is beoogd in 2023.</v>
      </c>
      <c r="G64" s="9" t="str">
        <f>'[1]MN - kwalitatief'!G59</f>
        <v>Doeltreffend en doelmatig, laag percentage free riders</v>
      </c>
      <c r="H64" t="str">
        <f>'[1]MN - kwalitatief'!H59</f>
        <v>Investeringsbedragen volgens RVO t/m 2021 en rekenveronderstellingen. Cijfer 2022 en 2023 is budget.</v>
      </c>
    </row>
    <row r="65" spans="1:8" x14ac:dyDescent="0.3">
      <c r="A65" s="3" t="s">
        <v>62</v>
      </c>
      <c r="B65" t="str">
        <f>'[1]MN - kwalitatief'!B60</f>
        <v>Tonnageregeling winst uit zeescheepvaart</v>
      </c>
      <c r="C65" t="str">
        <f>'[1]MN - kwalitatief'!C60</f>
        <v>Op verzoek van de belastingplichtige wordt, in afwijking van het algemeen systeem van winstbepaling in de IB en Vpb, de winst uit zeescheepvaart op basis van deze regeling forfaitair bepaald. Uitgangspunt hierbij vormt de tonnage van de schepen waarmee die winst wordt behaald. Als voor een schip voor de tonnageregeling wordt gekozen, geldt dit voor een periode van 10 jaar.</v>
      </c>
      <c r="D65" t="str">
        <f>'[1]MN - kwalitatief'!D60</f>
        <v>Bevorderen en stimuleren van de zeescheepvaart in Nederland.</v>
      </c>
      <c r="E65" t="str">
        <f>'[1]MN - kwalitatief'!E60</f>
        <v>IenW, artikel 18: Scheepvaart en Havens.</v>
      </c>
      <c r="F65" t="str">
        <f>'[1]MN - kwalitatief'!F60</f>
        <v>Evaluatie van de fiscale maatregelen in het Nederlandse zeescheepvaartbeleid in de periode 2014 tot en met 2019, Deloitte, 2022. Kamerstuk 2021-2022, 31 409, nr. 357.</v>
      </c>
      <c r="G65" s="9" t="str">
        <f>'[1]MN - kwalitatief'!G60</f>
        <v>Beperkt doeltreffend en doelmatig</v>
      </c>
      <c r="H65" t="str">
        <f>'[1]MN - kwalitatief'!H60</f>
        <v>Raming zonder actuele gegevensbron; de raming is een conjunctuurvrije, gemiddelde schatting die gemaakt is ten behoeve van de laatste evaluatie.</v>
      </c>
    </row>
    <row r="66" spans="1:8" x14ac:dyDescent="0.3">
      <c r="A66" s="3" t="s">
        <v>314</v>
      </c>
      <c r="B66" t="str">
        <f>'[1]MN - kwalitatief'!B61</f>
        <v>Willekeurige afschrijving zeeschepen</v>
      </c>
      <c r="C66" t="str">
        <f>'[1]MN - kwalitatief'!C61</f>
        <v>Deze regeling in de IB en Vpb biedt de mogelijkheid om vervroegd af te schrijven op zeeschepen. De regeling kan uitsluitend worden toegepast indien niet wordt gekozen voor de forfaitaire winstbepaling en bedraagt per jaar maximaal 20% van de af te schrijven aanschaffings- en voortbrengingskosten.</v>
      </c>
      <c r="D66" t="str">
        <f>'[1]MN - kwalitatief'!D61</f>
        <v>Het stimuleren van ondernemerschap.</v>
      </c>
      <c r="E66" t="str">
        <f>'[1]MN - kwalitatief'!E61</f>
        <v>IenW, artikel 18: Scheepvaart en Havens.</v>
      </c>
      <c r="F66" t="str">
        <f>'[1]MN - kwalitatief'!F61</f>
        <v>Evaluatie van de fiscale maatregelen in het Nederlandse zeescheepvaartbeleid in de periode 2014 tot en met 2019, Deloitte, 2022. Kamerstuk 2021-2022, 31 409, nr. 357.</v>
      </c>
      <c r="G66" s="9" t="str">
        <f>'[1]MN - kwalitatief'!G61</f>
        <v>Beperkt doeltreffend en doelmatig</v>
      </c>
      <c r="H66" t="str">
        <f>'[1]MN - kwalitatief'!H61</f>
        <v>n.v.t.</v>
      </c>
    </row>
    <row r="67" spans="1:8" x14ac:dyDescent="0.3">
      <c r="A67" s="3" t="s">
        <v>63</v>
      </c>
      <c r="B67" t="str">
        <f>'[1]MN - kwalitatief'!B62</f>
        <v>Landbouwvrijstelling in de winstsfeer</v>
      </c>
      <c r="C67" t="str">
        <f>'[1]MN - kwalitatief'!C62</f>
        <v>Op grond van deze regeling worden voordelen uit een landbouwbedrijf die verband houden met de waardeverandering van de grond, niet tot de fiscale winst (IB en Vpb) gerekend. De regeling is niet van toepassing als de waardeverandering optreedt in het kader van de bedrijfsuitoefening. Een waardestijging van de grond die de gebruikelijke waarde binnen een landbouwbedrijf te boven gaat is belast.</v>
      </c>
      <c r="D67" t="str">
        <f>'[1]MN - kwalitatief'!D62</f>
        <v>Instandhouding van de fiscale behandeling van grond ten behoeve van voordelen uit een landbouwbedrijf.</v>
      </c>
      <c r="E67" t="str">
        <f>'[1]MN - kwalitatief'!E62</f>
        <v>LNV, artikel 21: Land- en tuinbouw.</v>
      </c>
      <c r="F67" t="str">
        <f>'[1]MN - kwalitatief'!F62</f>
        <v>IBO Agro-, visserij- en voedselketens, EZ, 2014. Kamerstukken II 2014-2015, 30 991, nr. 25. De volgende evaluatie is beoogd in 2023. De evaluatiescores komen deels uit de evaluatie van 2007.</v>
      </c>
      <c r="G67" s="9" t="str">
        <f>'[1]MN - kwalitatief'!G62</f>
        <v>Oorspronkele doel is komen te vervallen</v>
      </c>
      <c r="H67" t="str">
        <f>'[1]MN - kwalitatief'!H62</f>
        <v>Cijfers Belastingdienst aangifte inkomsten- en vennootschapsbelasting t/m 2019. Bijbehorend budgettair belang is berekend op grond van de rekenregel dat het de laatste aftrekpost is.</v>
      </c>
    </row>
    <row r="68" spans="1:8" x14ac:dyDescent="0.3">
      <c r="A68" s="3" t="s">
        <v>321</v>
      </c>
      <c r="B68" t="str">
        <f>'[1]MN - kwalitatief'!B63</f>
        <v>Bosbouwvrijstelling</v>
      </c>
      <c r="C68" t="str">
        <f>'[1]MN - kwalitatief'!C63</f>
        <v>Deze regeling in de IB en Vpb houdt in dat voor- en nadelen uit bosbouwbedrijf niet tot de winst worden gerekend. Het staat de belastingplichtige vrij te opteren voor het buiten toepassing laten van de vrijstelling. Toepassing van de facultatieve regeling blijft, indien gebruik wordt gemaakt van de optie, gelden voor een periode van ten minste 10 jaar.</v>
      </c>
      <c r="D68" t="str">
        <f>'[1]MN - kwalitatief'!D63</f>
        <v>Ontwikkeling en instandhouding van bos en natuur.</v>
      </c>
      <c r="E68" t="str">
        <f>'[1]MN - kwalitatief'!E63</f>
        <v>LNV, artikel 22: Natuur, visserij en gebiedsgericht werken.</v>
      </c>
      <c r="F68" t="str">
        <f>'[1]MN - kwalitatief'!F63</f>
        <v>Evaluatie van de fiscale vrijstellingen bos en natuur, Wageningen University &amp; Research, 2016. Kamerstukken II 2016-2017, 33 576, nr. 106. Beleidsdoorlichting Natuur en biodiversiteit
2015-2019, SEO-rapport nr. 2021-54, juni 2021. Een volgende evaluatie zal worden gepland na 2025.</v>
      </c>
      <c r="G68" s="9" t="str">
        <f>'[1]MN - kwalitatief'!G63</f>
        <v>Doelgroep wordt volledig bereikt, doeltreffend volgens hen. Geen uitspraak doelmatigheid</v>
      </c>
      <c r="H68" t="str">
        <f>'[1]MN - kwalitatief'!H63</f>
        <v>Inkomensschattingen LEI.</v>
      </c>
    </row>
    <row r="69" spans="1:8" x14ac:dyDescent="0.3">
      <c r="A69" s="3" t="s">
        <v>64</v>
      </c>
      <c r="B69" t="str">
        <f>'[1]MN - kwalitatief'!B64</f>
        <v>Vrijstelling vergoeding bos- en natuurbeheer</v>
      </c>
      <c r="C69" t="str">
        <f>'[1]MN - kwalitatief'!C64</f>
        <v>Deze regeling in de IB en Vpb voorziet in een (gedeeltelijke) vrijstelling voor aangewezen subsidieregelingen ten behoeve van de ontwikkeling en instandhouding van bos en natuur (SVNL en SKNL).</v>
      </c>
      <c r="D69" t="str">
        <f>'[1]MN - kwalitatief'!D64</f>
        <v>Ontwikkeling en instandhouding van bos en natuur.</v>
      </c>
      <c r="E69" t="str">
        <f>'[1]MN - kwalitatief'!E64</f>
        <v>LNV, artikel 22: Natuur, visserij en gebiedsgericht werken.</v>
      </c>
      <c r="F69" t="str">
        <f>'[1]MN - kwalitatief'!F64</f>
        <v>Evaluatie van de fiscale vrijstellingen bos en natuur, Wageningen University &amp; Research, 2016. Kamerstukken II 2016-2017, 33 576, nr. 106. Beleidsdoorlichting Natuur en biodiversiteit
2015-2019, SEO-rapport nr. 2021-54, juni 2021. Een volgende evaluatie zal worden gepland na 2025.</v>
      </c>
      <c r="G69" s="9" t="str">
        <f>'[1]MN - kwalitatief'!G64</f>
        <v>Doelgroep wordt volledig bereikt, doeltreffend volgens hen. Geen uitspraak doelmatigheid</v>
      </c>
      <c r="H69" t="str">
        <f>'[1]MN - kwalitatief'!H64</f>
        <v>Subsidiebedragen provincies SVNL en SKNL tot en met 2021. Cijfer 2022 en 2023 is budget.</v>
      </c>
    </row>
    <row r="70" spans="1:8" x14ac:dyDescent="0.3">
      <c r="A70" s="3" t="s">
        <v>65</v>
      </c>
      <c r="B70" t="str">
        <f>'[1]MN - kwalitatief'!B65</f>
        <v>OVB Vrijstelling cultuurgrond</v>
      </c>
      <c r="C70" t="str">
        <f>'[1]MN - kwalitatief'!C65</f>
        <v>Vrijgesteld is de verkrijging van cultuurgrond – daaronder begrepen de rechten van erfpacht of beklemming daarop – die ten behoeve van de landbouw bedrijfsmatig wordt geëxploiteerd. Voorwaarde is dat de exploitatie van de cultuurgrond voor een aaneensluitende periode van tien jaar wordt voortgezet.</v>
      </c>
      <c r="D70" t="str">
        <f>'[1]MN - kwalitatief'!D65</f>
        <v>Versterken van de economische structuur van de land- en tuinbouwsector.</v>
      </c>
      <c r="E70" t="str">
        <f>'[1]MN - kwalitatief'!E65</f>
        <v>LNV, artikel 21: Land- en tuinbouw.</v>
      </c>
      <c r="F70" t="str">
        <f>'[1]MN - kwalitatief'!F65</f>
        <v>IBO Agro-, visserij- en voedselketens, EZ, 2014. Kamerstukken II 2014-2015, 30 991, nr. 25. In 2021 vindt er een verkenning plaats, naar aanleiding hiervan wordt bepaald of verder onderzoek nodig is.</v>
      </c>
      <c r="G70" s="9" t="str">
        <f>'[1]MN - kwalitatief'!G65</f>
        <v>Volgens deskundigen bevordert de regeling de grondmobiliteit en de optimale allocatie van landbouwgrond</v>
      </c>
      <c r="H70" t="str">
        <f>'[1]MN - kwalitatief'!H65</f>
        <v>Cijfers Belastingdienst t/m 2014.</v>
      </c>
    </row>
    <row r="71" spans="1:8" x14ac:dyDescent="0.3">
      <c r="A71" s="3" t="s">
        <v>66</v>
      </c>
      <c r="B71" t="str">
        <f>'[1]MN - kwalitatief'!B66</f>
        <v>OVB Vrijstelling bedrijfsoverdracht in familiesfeer</v>
      </c>
      <c r="C71" t="str">
        <f>'[1]MN - kwalitatief'!C66</f>
        <v>Vrijgesteld van overdrachtsbelasting is de verkrijging door een familielid van goederen die behoren tot en dienstbaar zijn aan (de continuering) van een onderneming. De regeling vindt slechts toepassing indien de overdragende ondernemer een ouder of grootouder betreft en de onderneming in haar geheel (al dan niet in fasen) wordt voortgezet door het verkrijgende familielid.</v>
      </c>
      <c r="D71" t="str">
        <f>'[1]MN - kwalitatief'!D66</f>
        <v>Stimuleren van overdracht onderneming aan de volgende generatie.</v>
      </c>
      <c r="E71" t="str">
        <f>'[1]MN - kwalitatief'!E66</f>
        <v>EZK, artikel 2: Bedrijvenbeleid: innovatie en ondernemerschap voor duurzame welvaartsgroei.</v>
      </c>
      <c r="F71" t="str">
        <f>'[1]MN - kwalitatief'!F66</f>
        <v>Evaluatie fiscale regelingen gericht op bedrijfsoverdracht, SEO, 2014. Kamerstukken II 2014-2015, 32 637, nr. 158. De volgende evaluatie is beoogd in 2021.</v>
      </c>
      <c r="G71" s="9" t="str">
        <f>'[1]MN - kwalitatief'!G66</f>
        <v>Doeltreffendheid en doelmatigheid lijkt beperkt, gebrek aan adequate data</v>
      </c>
      <c r="H71" t="str">
        <f>'[1]MN - kwalitatief'!H66</f>
        <v>Cijfers Belastingdienst t/m 2014.</v>
      </c>
    </row>
    <row r="72" spans="1:8" x14ac:dyDescent="0.3">
      <c r="A72" s="3" t="s">
        <v>67</v>
      </c>
      <c r="B72" t="str">
        <f>'[1]MN - kwalitatief'!B67</f>
        <v>Schenk- en erfbelasting Bedrijfsopvolgingsfaciliteit</v>
      </c>
      <c r="C72" t="str">
        <f>'[1]MN - kwalitatief'!C67</f>
        <v>Voor een geërfde of geschonken onderneming geldt, indien aan bepaalde voorwaarden is voldaan, een voorwaardelijke vrijstelling van erfbelasting respectievelijk schenkbelasting voor het ondernemingsvermogen. Indien de geërfde of geschonken onderneming voor een periode van 5 jaar wordt voortgezet, wordt de voorwaardelijke vrijstelling definitief. De vrijstelling bedraagt 100% van de going-concernwaarde van de onderneming tot een bedrag van € 1.119.845. Voor het meerdere geldt een vrijstelling van 83%.</v>
      </c>
      <c r="D72" t="str">
        <f>'[1]MN - kwalitatief'!D67</f>
        <v>Voorkomen dat belastingheffing bij overdracht de continuïteit van bedrijven in gevaar brengt.</v>
      </c>
      <c r="E72" t="str">
        <f>'[1]MN - kwalitatief'!E67</f>
        <v>EZK, artikel 2: Bedrijvenbeleid: innovatie en ondernemerschap voor duurzame welvaartsgroei.</v>
      </c>
      <c r="F72" t="str">
        <f>'[1]MN - kwalitatief'!F67</f>
        <v>Evaluatie fiscale regelingen gericht op bedrijfsoverdracht, CPB, 2022. Kamerstukken II 2021-2022, 35 925 IX, nr. 30.</v>
      </c>
      <c r="G72" s="9" t="str">
        <f>'[1]MN - kwalitatief'!G67</f>
        <v>Doeltreffend maar niet doelmatig</v>
      </c>
      <c r="H72" t="str">
        <f>'[1]MN - kwalitatief'!H67</f>
        <v>Cijfers Belastingdienst t/m 2019.</v>
      </c>
    </row>
    <row r="73" spans="1:8" x14ac:dyDescent="0.3">
      <c r="A73" s="3" t="s">
        <v>68</v>
      </c>
      <c r="B73" t="str">
        <f>'[1]MN - kwalitatief'!B68</f>
        <v>Schenk- en erfbelasting Faciliteiten ANBI’s</v>
      </c>
      <c r="C73" t="str">
        <f>'[1]MN - kwalitatief'!C68</f>
        <v>ANBI’s zijn per 2006 geheel vrijgesteld van schenk- en erfbelasting. Voor sociaal belang behartigende instellingen (SBBI’s) is de vrijstelling ingegaan per 2010.</v>
      </c>
      <c r="D73" t="str">
        <f>'[1]MN - kwalitatief'!D68</f>
        <v>Bevorderen van schenken en nalaten aan ANBI’s en SBBI’s.</v>
      </c>
      <c r="E73" t="str">
        <f>'[1]MN - kwalitatief'!E68</f>
        <v>FIN, artikel 1: Belastingen.</v>
      </c>
      <c r="F73" t="str">
        <f>'[1]MN - kwalitatief'!F68</f>
        <v>Evaluatie van de praktijk rondom ANBI’s en SBBI’s, Dialogic, 2017. Kamerstukken II 2016-2017, 34 552, nr. 77. De volgende evaluatie is beoogd in 2024.</v>
      </c>
      <c r="G73" s="9" t="str">
        <f>'[1]MN - kwalitatief'!G68</f>
        <v xml:space="preserve">Geredeneerd vanuit het outputdoel dat instellingen voor het algemeen nut fiscaal gefaciliteerd worden, is de regeling beperkt doeltreffend en doelmatig (veel aanvragen, vaak pas achteraf goede beoordeling mogelijk) </v>
      </c>
      <c r="H73" t="str">
        <f>'[1]MN - kwalitatief'!H68</f>
        <v>Raming zonder gegevensbron. Laatste cijfers Belastingdienst uit 2005 toen het nog niet volledig was vrijgesteld. Trend is doorgetrokken.</v>
      </c>
    </row>
    <row r="74" spans="1:8" x14ac:dyDescent="0.3">
      <c r="A74" s="3" t="s">
        <v>69</v>
      </c>
      <c r="B74" t="str">
        <f>'[1]MN - kwalitatief'!B69</f>
        <v>Giftenaftrek vennootschapsbelasting</v>
      </c>
      <c r="C74" t="str">
        <f>'[1]MN - kwalitatief'!C69</f>
        <v>Giften aan onder andere ANBI's zijn aftrekbaar. De totale aftrek bedraagt ten hoogste 50% van de winst met een maximum van € 100.000. Er geldt een multiplier voor giften aan culturele ANBI’s.</v>
      </c>
      <c r="D74" t="str">
        <f>'[1]MN - kwalitatief'!D69</f>
        <v>Bevorderen van schenkingen aan bepaalde instellingen.</v>
      </c>
      <c r="E74" t="str">
        <f>'[1]MN - kwalitatief'!E69</f>
        <v>FIN, artikel 1: Belastingen.</v>
      </c>
      <c r="F74" t="str">
        <f>'[1]MN - kwalitatief'!F69</f>
        <v>Evaluatie giftenaftrek, Dialogic, 2017. Kamerstukken II 2016-2017, 34 552, nr. 77. De volgende evaluatie is beoogd in 2023.</v>
      </c>
      <c r="G74" s="9" t="str">
        <f>'[1]MN - kwalitatief'!G69</f>
        <v>Waarschijnlijk niet doeltreffend, niet doelmatig</v>
      </c>
      <c r="H74" t="str">
        <f>'[1]MN - kwalitatief'!H69</f>
        <v>Gegevens Belastingdienst aangifte vennootschapsbelasting t/m 2019.</v>
      </c>
    </row>
    <row r="75" spans="1:8" x14ac:dyDescent="0.3">
      <c r="A75" s="7" t="s">
        <v>70</v>
      </c>
      <c r="B75" t="str">
        <f>'[1]MN - kwalitatief'!B71</f>
        <v xml:space="preserve"> Loonbelasting</v>
      </c>
      <c r="C75">
        <f>'[1]MN - kwalitatief'!C71</f>
        <v>0</v>
      </c>
      <c r="D75">
        <f>'[1]MN - kwalitatief'!D71</f>
        <v>0</v>
      </c>
      <c r="E75">
        <f>'[1]MN - kwalitatief'!E71</f>
        <v>0</v>
      </c>
      <c r="F75">
        <f>'[1]MN - kwalitatief'!F71</f>
        <v>0</v>
      </c>
      <c r="G75" s="9">
        <f>'[1]MN - kwalitatief'!G71</f>
        <v>0</v>
      </c>
      <c r="H75">
        <f>'[1]MN - kwalitatief'!H71</f>
        <v>0</v>
      </c>
    </row>
    <row r="76" spans="1:8" x14ac:dyDescent="0.3">
      <c r="A76" s="3" t="s">
        <v>71</v>
      </c>
      <c r="B76" t="str">
        <f>'[1]MN - kwalitatief'!B72</f>
        <v>Afdrachtvermindering speur- en ontwikkelingswerk WBSO</v>
      </c>
      <c r="C76" t="str">
        <f>'[1]MN - kwalitatief'!C72</f>
        <v>De afdrachtvermindering speur- en ontwikkelingswerk (WBSO) is van toepassing op werknemers die direct betrokken zijn bij speur- en ontwikkelingswerk. De afdrachtvermindering bedraagt 32% van het S&amp;O-loon van die werknemers (40% voor starters). Voor zover het S&amp;O-loon meer bedraagt dan € 350.000, bedraagt de vermindering 14% van het loon. De WBSO is een gebudgetteerde regeling. Eventuele overschrijdingen of onderuitputtingen van het budget uit t-1 worden ten laste/bate van het budget in t+1 gebracht. Vanaf 2016 is het budget van de RDA geïntegreerd in de WBSO.</v>
      </c>
      <c r="D76" t="str">
        <f>'[1]MN - kwalitatief'!D72</f>
        <v>Bevordering van speur- en ontwikkelingswerk in het bedrijfsleven.</v>
      </c>
      <c r="E76" t="str">
        <f>'[1]MN - kwalitatief'!E72</f>
        <v>EZK, artikel 2: Bedrijvenbeleid: innovatie en ondernemerschap voor duurzame welvaartsgroei.</v>
      </c>
      <c r="F76" t="str">
        <f>'[1]MN - kwalitatief'!F72</f>
        <v>Evaluatie WBSO 2011–2017, Dialogic, 2019. Kamerstukken II 2018-2019, 32 637, nr. 358. De volgende evaluatie is beoogd in 2024.</v>
      </c>
      <c r="G76" s="9" t="str">
        <f>'[1]MN - kwalitatief'!G72</f>
        <v>Doeltreffend en doelmatig, BFTB 0,9.</v>
      </c>
      <c r="H76" t="str">
        <f>'[1]MN - kwalitatief'!H72</f>
        <v>Cijfers Belastingdienst uit loonbelastingaangiften over gebruik WBSO t/m 2021. Cijfer 2022 en 2023 is budget.</v>
      </c>
    </row>
    <row r="77" spans="1:8" x14ac:dyDescent="0.3">
      <c r="A77" s="3" t="s">
        <v>347</v>
      </c>
      <c r="B77" t="str">
        <f>'[1]MN - kwalitatief'!B74</f>
        <v>Verlaagd gebruikelijk loon dga's van startups</v>
      </c>
      <c r="C77" t="str">
        <f>'[1]MN - kwalitatief'!C74</f>
        <v>Voor dga’s van startups gelden niet de normale regels voor de bepaling van het zogenoemde gebruikelijk loon. Zij mogen het gebruikelijk loon op het wettelijk minimumloon vaststellen.</v>
      </c>
      <c r="D77" t="str">
        <f>'[1]MN - kwalitatief'!D74</f>
        <v>Het stimuleren van startups.</v>
      </c>
      <c r="E77" t="str">
        <f>'[1]MN - kwalitatief'!E74</f>
        <v>EZK, artikel 2: Bedrijvenbeleid: innovatie en ondernemerschap voor duurzame welvaartsgroei.</v>
      </c>
      <c r="F77" t="str">
        <f>'[1]MN - kwalitatief'!F74</f>
        <v>De regeling heeft een horizonbepaling en loopt af op 1 januari 2023. De evaluatie van de regeling is in 2022 voltooid.</v>
      </c>
      <c r="G77" s="9" t="str">
        <f>'[1]MN - kwalitatief'!G74</f>
        <v>Niet doeltreffend en doelmatig</v>
      </c>
      <c r="H77" t="str">
        <f>'[1]MN - kwalitatief'!H74</f>
        <v>Raming gebaseerd op aantal bedrijven met S&amp;O-startersverklaring op basis van raming RVO, en andere rekenveronderstellingen.</v>
      </c>
    </row>
    <row r="78" spans="1:8" x14ac:dyDescent="0.3">
      <c r="A78" s="3" t="s">
        <v>352</v>
      </c>
      <c r="B78" t="str">
        <f>'[1]MN - kwalitatief'!B75</f>
        <v>Vrijstelling aandelenopties werknemers van startups</v>
      </c>
      <c r="C78" t="str">
        <f>'[1]MN - kwalitatief'!C75</f>
        <v>Indien tussen de werknemer en de startup aandelenopties worden overeengekomen, zorgt de vrijstelling ervoor dat het genoten voordeel uit de vervreemding of uitoefening van deze aandelenopties slechts voor 75% als loon wordt belast, voor zover het genoten voordeel niet meer bedraagt dan € 50.000. Daarnaast dient de toekenning van het optierecht reeds twaalf maanden geleden te hebben plaatsgevonden en geldt de mogelijkheid tot toepassing van de vrijstelling voor de duur van vijf kalenderjaren na toekenning van het optierecht.</v>
      </c>
      <c r="D78" t="str">
        <f>'[1]MN - kwalitatief'!D75</f>
        <v>Het stimuleren van het door werknemers investeren in de startup waar zij werkzaam zijn door middel van de aanvaarding  van aandelenopties in plaats van regulier loon.</v>
      </c>
      <c r="E78" t="str">
        <f>'[1]MN - kwalitatief'!E75</f>
        <v>EZK, artikel 2: Bedrijvenbeleid: innovatie en ondernemerschap voor duurzame welvaartsgroei.</v>
      </c>
      <c r="F78" t="str">
        <f>'[1]MN - kwalitatief'!F75</f>
        <v>Op dit moment is geen evaluatie gepland vanwege de heroverweging van de regeling.</v>
      </c>
      <c r="G78" s="9" t="str">
        <f>'[1]MN - kwalitatief'!G75</f>
        <v>Niet onderzocht</v>
      </c>
      <c r="H78" t="str">
        <f>'[1]MN - kwalitatief'!H75</f>
        <v>n.v.t.</v>
      </c>
    </row>
    <row r="79" spans="1:8" x14ac:dyDescent="0.3">
      <c r="A79" s="3" t="s">
        <v>72</v>
      </c>
      <c r="B79" t="str">
        <f>'[1]MN - kwalitatief'!B76</f>
        <v>30%-regeling</v>
      </c>
      <c r="C79" t="str">
        <f>'[1]MN - kwalitatief'!C76</f>
        <v>De werkgever mag aan ingekomen en uitgezonden werknemers onder voorwaarden een forfaitaire onbelaste vergoeding geven van maximaal 30% van het loon inclusief die vergoeding. Deze forfaitaire vergoeding komt in de plaats van de mogelijkheid om de werkelijke extraterritoriale kosten onbelast te vergoeden. Naast deze forfaitaire vergoeding kan de werkgever aan deze werknemers ook de schoolgelden voor internationale scholen onbelast vergoeden of verstrekken. Vanaf 2019 is de maximale looptijd van de 30%-regeling ingekort tot vijf jaar. Voor werknemers die vóór 1 januari 2019 gebruik maakten van de 30%-regeling geldt overgangsrecht tot 1 januari 2021. In Belastingplan 2023 wordt voorgesteld om het loon waarover de 30%-regeling kan worden toegepast te maximeren op de WNT-norm. Overgangsrecht???</v>
      </c>
      <c r="D79" t="str">
        <f>'[1]MN - kwalitatief'!D76</f>
        <v>De 30%-regeling dient ter compensatie van extra kosten van tijdelijk verblijf buiten het land van herkomst in het kader van de dienstbetrekking van ingekomen en uitgezonden werknemers. De regeling heeft als doel:
(a)  het aantrekken van werknemers uit het buitenland met een specifieke deskundigheid die op de Nederlandse arbeidsmarkt niet of schaars aanwezig is;
(b) een bijdrage leveren aan het aantrekkelijk en competitief houden van het Nederlandse vestigingsklimaat; en
(c) verminderen van administratieve lasten voor werkgevers en werknemers.</v>
      </c>
      <c r="E79" t="str">
        <f>'[1]MN - kwalitatief'!E76</f>
        <v>FIN, artikel 1: Belastingen.</v>
      </c>
      <c r="F79" t="str">
        <f>'[1]MN - kwalitatief'!F76</f>
        <v>Evaluatie 30%-regeling, Dialogic, 2017. Kamerstukken II 2016-2017, 34 552, nr. 84. De volgende evaluatie is beoogd in 2025.</v>
      </c>
      <c r="G79" s="9" t="str">
        <f>'[1]MN - kwalitatief'!G76</f>
        <v>Doeltreffend en doelmatig</v>
      </c>
      <c r="H79" t="str">
        <f>'[1]MN - kwalitatief'!H76</f>
        <v>Cijfers Belastingdienst t/m 2021. De opbrengst bij afschaffing van de regeling is lager dan het vermelde budgettair belang, aangezien zonder de regeling de werkelijke kosten belastingvrij vergoed kunnen worden.</v>
      </c>
    </row>
    <row r="80" spans="1:8" x14ac:dyDescent="0.3">
      <c r="A80" s="3" t="s">
        <v>73</v>
      </c>
      <c r="B80" t="str">
        <f>'[1]MN - kwalitatief'!B77</f>
        <v>Afdrachtvermindering zeevaart</v>
      </c>
      <c r="C80" t="str">
        <f>'[1]MN - kwalitatief'!C77</f>
        <v>Deze vermindering mag worden toegepast ter zake van het loon van zeevarenden die werken op een Nederlands schip. De vermindering bedraagt 40% van het loon voor zeevarenden die in Nederland of in een ander EU- of EER-land wonen. Voor overige zeevarenden die onderworpen zijn aan de loonbelasting of premieplichtig zijn voor de volksverzekeringen is het percentage vastgesteld op 10%.</v>
      </c>
      <c r="D80" t="str">
        <f>'[1]MN - kwalitatief'!D77</f>
        <v>Ondersteunen van de sector met de daaraan verbonden werkgelegenheid en het in stand houden van een vloot onder Nederlandse vlag.</v>
      </c>
      <c r="E80" t="str">
        <f>'[1]MN - kwalitatief'!E77</f>
        <v>IenW, artikel 18: Scheepvaart en Havens.</v>
      </c>
      <c r="F80" t="str">
        <f>'[1]MN - kwalitatief'!F77</f>
        <v>Evaluatie van de fiscale maatregelen in het Nederlandse zeescheepvaartbeleid in de periode 2014 tot en met 2019, Deloitte, 2022. Kamerstuk 2021-2022, 31 409, nr. 357.</v>
      </c>
      <c r="G80" s="9" t="str">
        <f>'[1]MN - kwalitatief'!G77</f>
        <v>Beperkt doeltreffend en doelmatig</v>
      </c>
      <c r="H80" t="str">
        <f>'[1]MN - kwalitatief'!H77</f>
        <v>Cijfers Belastingdienst aangifte loonbelasting t/m 2020.</v>
      </c>
    </row>
    <row r="81" spans="1:8" x14ac:dyDescent="0.3">
      <c r="A81" s="3" t="s">
        <v>74</v>
      </c>
      <c r="B81" t="str">
        <f>'[1]MN - kwalitatief'!B78</f>
        <v>Vrijstelling uitkering wegens 25- of 40-jarig dienstverband</v>
      </c>
      <c r="C81" t="str">
        <f>'[1]MN - kwalitatief'!C78</f>
        <v>De werkgever mag onder voorwaarden maximaal een maandsalaris belastingvrij uitkeren na het bereiken van een diensttijd van ten minste 25 jaar en opnieuw na een diensttijd van ten minste 40 jaar.</v>
      </c>
      <c r="D81" t="str">
        <f>'[1]MN - kwalitatief'!D78</f>
        <v>Sociaal beleid (uitkering bij jubilea buiten de heffing te laten).</v>
      </c>
      <c r="E81" t="str">
        <f>'[1]MN - kwalitatief'!E78</f>
        <v>FIN, artikel 1: Belastingen.</v>
      </c>
      <c r="F81" t="str">
        <f>'[1]MN - kwalitatief'!F78</f>
        <v>De volgende evaluatie is beoogd in 2025.</v>
      </c>
      <c r="G81" s="9" t="str">
        <f>'[1]MN - kwalitatief'!G78</f>
        <v>Evaluatie afwachten</v>
      </c>
      <c r="H81" t="str">
        <f>'[1]MN - kwalitatief'!H78</f>
        <v>Raming zonder gegevensbron, gebaseerd op rekenveronderstellingen en CBS-tabellen over banen, leeftijdsklassen en anciënniteit.</v>
      </c>
    </row>
    <row r="82" spans="1:8" x14ac:dyDescent="0.3">
      <c r="A82" s="3" t="s">
        <v>366</v>
      </c>
      <c r="B82" t="str">
        <f>'[1]MN - kwalitatief'!B79</f>
        <v>Levensloopverlofkorting</v>
      </c>
      <c r="C82" t="str">
        <f>'[1]MN - kwalitatief'!C79</f>
        <v>Om de aantrekkelijkheid van de levensloopregeling als alternatief voor het spaarloon te vergroten, werd aan werknemers per jaar waarin een voorziening in het kader van een levensloopregeling is opgebouwd een bij de opname van het tegoed te verzilveren tegemoetkoming toegekend in de vorm van een levensloopverlofkorting. De levensloopregeling is per 1 januari 2012 afgeschaft voor nieuwe gevallen. Voor deelnemers aan de levensloopregeling die op 31 december 2011 een aanspraak ingevolge levensloopregeling hebben opgebouwd waarvan de waarde in het economische verkeer minimaal € 3.000 bedroeg, geldt een overgangsregeling tot en met 31 december 2021. Onderdeel van deze overgangsregeling is dat sinds 1 januari 2012 bij inleg in de levensloopregeling geen levensloopverlofkorting meer wordt opgebouwd, maar dat de op 31 december 2011 opgebouwde rechten op de levensloopverlofkorting niet vervallen en nog steeds kunnen worden verzilverd bij de opname van het levenslooptegoed. Het bedrag van de levensloopverlofkorting wordt ook na 2011 nog steeds geïndexeerd en bedraagt in 2020 € 219 per jaar waarin vóór 1 januari 2012 een voorziening in het kader van een levensloopregeling is opgebouwd, verminderd met de reeds verzilverde bedragen.</v>
      </c>
      <c r="D82" t="str">
        <f>'[1]MN - kwalitatief'!D79</f>
        <v>Respecteren bestaande rechten.</v>
      </c>
      <c r="E82" t="str">
        <f>'[1]MN - kwalitatief'!E79</f>
        <v>SZW, artikel 1: Arbeidsmarkt.</v>
      </c>
      <c r="F82" t="str">
        <f>'[1]MN - kwalitatief'!F79</f>
        <v>Geen evaluatie beoogd, omdat de oorspronkelijke regeling is afgeschaft en er slechts sprake is van toepassing van overgangsrecht.</v>
      </c>
      <c r="G82" s="9" t="str">
        <f>'[1]MN - kwalitatief'!G79</f>
        <v>Niet onderzocht</v>
      </c>
      <c r="H82" t="str">
        <f>'[1]MN - kwalitatief'!H79</f>
        <v>n.v.t.</v>
      </c>
    </row>
    <row r="83" spans="1:8" x14ac:dyDescent="0.3">
      <c r="A83" s="3" t="s">
        <v>371</v>
      </c>
      <c r="B83" t="str">
        <f>'[1]MN - kwalitatief'!B80</f>
        <v xml:space="preserve"> Overdrachtsbelasting (OVB)</v>
      </c>
      <c r="C83">
        <f>'[1]MN - kwalitatief'!C80</f>
        <v>0</v>
      </c>
      <c r="D83">
        <f>'[1]MN - kwalitatief'!D80</f>
        <v>0</v>
      </c>
      <c r="E83">
        <f>'[1]MN - kwalitatief'!E80</f>
        <v>0</v>
      </c>
      <c r="F83">
        <f>'[1]MN - kwalitatief'!F80</f>
        <v>0</v>
      </c>
      <c r="G83" s="9">
        <f>'[1]MN - kwalitatief'!G80</f>
        <v>0</v>
      </c>
      <c r="H83">
        <f>'[1]MN - kwalitatief'!H80</f>
        <v>0</v>
      </c>
    </row>
    <row r="84" spans="1:8" x14ac:dyDescent="0.3">
      <c r="A84" s="3" t="s">
        <v>372</v>
      </c>
      <c r="B84" t="str">
        <f>'[1]MN - kwalitatief'!B81</f>
        <v>OVB Vrijstelling stedelijke herstructurering</v>
      </c>
      <c r="C84" t="str">
        <f>'[1]MN - kwalitatief'!C81</f>
        <v>De vrijstelling stedelijke herstructurering bestaat uit drie onderdelen, te weten:
(a) de vrijstelling die het mogelijk maakt voor wijkontwikkelingsmaatschappijen huizen te verkrijgen zonder overdrachtsbelasting;
(b) de vrijstelling die het voor woningcorporaties mogelijk maakt om ter financiering van stedelijke herstructurering huizen zonder overdrachtsbelasting over te dragen aan een landelijk werkende toegelaten instelling; en
(c) de vrijstelling die ertoe strekt de verkrijging van onroerende zaken van wijkontwikkelings-maatschappijen door de deelnemers in een dergelijke maatschappij in bepaalde situaties vrij te stellen van overdrachtsbelasting.</v>
      </c>
      <c r="D84" t="str">
        <f>'[1]MN - kwalitatief'!D81</f>
        <v>Stimulering van stedelijke herstructurering.</v>
      </c>
      <c r="E84" t="str">
        <f>'[1]MN - kwalitatief'!E81</f>
        <v>BZK, artikel 3: Woningmarkt.</v>
      </c>
      <c r="F84" t="str">
        <f>'[1]MN - kwalitatief'!F81</f>
        <v>Evaluatie WOM-regeling, Companen, 2017. Kamerstukken II 2016-2017, 34 552, nr. 79. In 2022 vindt er een verkenning plaats, naar aanleiding hiervan wordt bepaald of verder onderzoek nodig is.</v>
      </c>
      <c r="G84" s="9" t="str">
        <f>'[1]MN - kwalitatief'!G81</f>
        <v xml:space="preserve">Doeltreffend in ondersteunen, niet in stimuleren. Geen uitspraak over doelmatigheid. </v>
      </c>
      <c r="H84" t="str">
        <f>'[1]MN - kwalitatief'!H81</f>
        <v>n.v.t.</v>
      </c>
    </row>
    <row r="85" spans="1:8" x14ac:dyDescent="0.3">
      <c r="A85" s="3" t="s">
        <v>376</v>
      </c>
      <c r="B85" t="str">
        <f>'[1]MN - kwalitatief'!B82</f>
        <v>OVB Vrijstelling inrichting landelijk gebied</v>
      </c>
      <c r="C85" t="str">
        <f>'[1]MN - kwalitatief'!C82</f>
        <v>Vrijgesteld zijn verkrijgingen krachtens de Wet inrichting landelijk gebied. De vrijstelling bevordert de overdracht van de onroerende zaken via kavelruil en herverkaveling doordat de overdracht zonder overdrachtsbelasting kan plaatsvinden. Dit maakt het eenvoudiger om wegen, waterlopen en overige infrastructuur aan te leggen en gronden van eigenaren kunnen zo dichter bij elkaar worden gebracht.</v>
      </c>
      <c r="D85" t="str">
        <f>'[1]MN - kwalitatief'!D82</f>
        <v>Structuurverbetering van het landelijk gebied.</v>
      </c>
      <c r="E85" t="str">
        <f>'[1]MN - kwalitatief'!E82</f>
        <v>LNV, artikel 22: Natuur, visserij en gebiedsgericht werken.</v>
      </c>
      <c r="F85" t="str">
        <f>'[1]MN - kwalitatief'!F82</f>
        <v>Evaluatie van de fiscale vrijstellingen bos en natuur, Wageningen University &amp; Research, 2016. Kamerstukken II 2016-2017, 33 576, nr. 106. In 2022 vindt er een verkenning plaats, naar aanleiding hiervan wordt bepaald of verder onderzoek nodig is.</v>
      </c>
      <c r="G85" s="9" t="str">
        <f>'[1]MN - kwalitatief'!G82</f>
        <v>Doelgroep wordt bereikt, mogelijk ook partijen buiten de doelgroep. Voor het eerste deel is de regeling doeltreffend volgens de gebruikers. Geen uitspraak doelmatigheid</v>
      </c>
      <c r="H85" t="str">
        <f>'[1]MN - kwalitatief'!H82</f>
        <v>n.v.t.</v>
      </c>
    </row>
    <row r="86" spans="1:8" x14ac:dyDescent="0.3">
      <c r="A86" s="3" t="s">
        <v>380</v>
      </c>
      <c r="B86" t="str">
        <f>'[1]MN - kwalitatief'!B83</f>
        <v>OVB Vrijstelling Bureau Beheer Landbouwgronden</v>
      </c>
      <c r="C86" t="str">
        <f>'[1]MN - kwalitatief'!C83</f>
        <v>Vrijgesteld zijn verkrijgingen door het Bureau Beheer Landbouwgronden. Per 01-01-2019 is het Bureau Beheer Landbouwgronden gestopt met haar werkzaamheden.</v>
      </c>
      <c r="D86" t="str">
        <f>'[1]MN - kwalitatief'!D83</f>
        <v>Structuurverbetering van het landelijk gebied.</v>
      </c>
      <c r="E86" t="str">
        <f>'[1]MN - kwalitatief'!E83</f>
        <v>LNV, artikel 22: Natuur, visserij en gebiedsgericht werken.</v>
      </c>
      <c r="F86" t="str">
        <f>'[1]MN - kwalitatief'!F83</f>
        <v>Evaluatie van de fiscale vrijstellingen bos en natuur, Wageningen University &amp; Research, 2016. Kamerstukken II 2016-2017, 33 576, nr. 106. In 2022 vindt er een verkenning plaats, naar aanleiding hiervan wordt bepaald of verder onderzoek nodig is.</v>
      </c>
      <c r="G86" s="9" t="str">
        <f>'[1]MN - kwalitatief'!G83</f>
        <v>Doelgroep wordt volledig bereikt. Regeling is doeltreffend geweest volgens de gebruiker. Geen uitspraak doelmatigheid. Inmiddels niet meer gebruikt</v>
      </c>
      <c r="H86" t="str">
        <f>'[1]MN - kwalitatief'!H83</f>
        <v>n.v.t.</v>
      </c>
    </row>
    <row r="87" spans="1:8" x14ac:dyDescent="0.3">
      <c r="A87" s="3" t="s">
        <v>382</v>
      </c>
      <c r="B87" t="str">
        <f>'[1]MN - kwalitatief'!B84</f>
        <v>OVB Vrijstelling natuurgrond</v>
      </c>
      <c r="C87" t="str">
        <f>'[1]MN - kwalitatief'!C84</f>
        <v>Vrijgesteld is de verkrijging van natuurgrond, daaronder begrepen de rechten van erfpacht of beklemming daarop.  De vrijstelling is beperkt tot grond. Voor zover er opstallen aanwezig zijn, is de vrijstelling niet van toepassing. Als voorwaarde voor de vrijstelling geldt dat tot minimaal tien jaar na de verkrijging de natuurgrond nog steeds behouden en ontwikkeld wordt.</v>
      </c>
      <c r="D87" t="str">
        <f>'[1]MN - kwalitatief'!D84</f>
        <v>Bevorderen en behoud van natuurschoon in handen van private partijen.</v>
      </c>
      <c r="E87" t="str">
        <f>'[1]MN - kwalitatief'!E84</f>
        <v>LNV, artikel 22: Natuur, visserij en gebiedsgericht werken.</v>
      </c>
      <c r="F87" t="str">
        <f>'[1]MN - kwalitatief'!F84</f>
        <v>Evaluatie van de fiscale vrijstellingen bos en natuur, Wageningen University &amp; Research, 2016. Kamerstukken II 2016-2017, 33 576, nr. 106. In 2022 vindt er een verkenning plaats, naar aanleiding hiervan wordt bepaald of verder onderzoek nodig is.</v>
      </c>
      <c r="G87" s="9" t="str">
        <f>'[1]MN - kwalitatief'!G84</f>
        <v>Doelgroep wordt voldoende bereikt, enigszins doeltreffend volgens hen. Geen uitspraak doelmatigheid</v>
      </c>
      <c r="H87" t="str">
        <f>'[1]MN - kwalitatief'!H84</f>
        <v>n.v.t.</v>
      </c>
    </row>
    <row r="88" spans="1:8" x14ac:dyDescent="0.3">
      <c r="A88" s="7" t="s">
        <v>75</v>
      </c>
      <c r="B88" t="str">
        <f>'[1]MN - kwalitatief'!B85</f>
        <v xml:space="preserve"> Heffingskortingen</v>
      </c>
      <c r="C88">
        <f>'[1]MN - kwalitatief'!C85</f>
        <v>0</v>
      </c>
      <c r="D88">
        <f>'[1]MN - kwalitatief'!D85</f>
        <v>0</v>
      </c>
      <c r="E88">
        <f>'[1]MN - kwalitatief'!E85</f>
        <v>0</v>
      </c>
      <c r="F88">
        <f>'[1]MN - kwalitatief'!F85</f>
        <v>0</v>
      </c>
      <c r="G88" s="9">
        <f>'[1]MN - kwalitatief'!G85</f>
        <v>0</v>
      </c>
      <c r="H88">
        <f>'[1]MN - kwalitatief'!H85</f>
        <v>0</v>
      </c>
    </row>
    <row r="89" spans="1:8" x14ac:dyDescent="0.3">
      <c r="A89" s="3" t="s">
        <v>76</v>
      </c>
      <c r="B89" t="str">
        <f>'[1]MN - kwalitatief'!B86</f>
        <v>Algemene heffingskorting</v>
      </c>
      <c r="C89" t="str">
        <f>'[1]MN - kwalitatief'!C86</f>
        <v>De algemene heffingskorting is een heffingskorting op de inkomstenbelasting en de premie voor de volksverzekeringen. Iedereen heeft recht op de korting, maar de hoogte is inkomensafhankelijk. De korting bedraagt maximaal € 2.888. Vanaf een belastbaar inkomen van € 69.398 bedraagt de korting nul.</v>
      </c>
      <c r="D89" t="str">
        <f>'[1]MN - kwalitatief'!D86</f>
        <v>Inkomensondersteuning.</v>
      </c>
      <c r="E89" t="str">
        <f>'[1]MN - kwalitatief'!E86</f>
        <v>FIN, artikel 1: Belastingen.</v>
      </c>
      <c r="F89" t="str">
        <f>'[1]MN - kwalitatief'!F86</f>
        <v>In 2023 zal een evaluatie plaatsvinden van de heffingskortingen en tariefstructuur in box 1</v>
      </c>
      <c r="G89" s="9" t="str">
        <f>'[1]MN - kwalitatief'!G86</f>
        <v>Evaluatie afwachten</v>
      </c>
      <c r="H89" t="str">
        <f>'[1]MN - kwalitatief'!H86</f>
        <v>MIMOSI.</v>
      </c>
    </row>
    <row r="90" spans="1:8" x14ac:dyDescent="0.3">
      <c r="A90" s="3" t="s">
        <v>77</v>
      </c>
      <c r="B90" t="str">
        <f>'[1]MN - kwalitatief'!B87</f>
        <v>Arbeidskorting</v>
      </c>
      <c r="C90" t="str">
        <f>'[1]MN - kwalitatief'!C87</f>
        <v>De arbeidskorting is een heffingskorting op de inkomstenbelasting en de premie voor de volksverzekeringen voor werkenden. De hoogte van de korting hangt af van de hoogte van het arbeidsinkomen. De korting bedraagt maximaal € 4.260 en bedraagt nul vanaf een belastbaar inkomen van € 109.347.</v>
      </c>
      <c r="D90" t="str">
        <f>'[1]MN - kwalitatief'!D87</f>
        <v>Stimuleren van arbeidsparticipatie en daarmee samenhangend, het verkleinen van de armoedeval.</v>
      </c>
      <c r="E90" t="str">
        <f>'[1]MN - kwalitatief'!E87</f>
        <v>SZW, artikel 1: Arbeidsmarkt.</v>
      </c>
      <c r="F90" t="str">
        <f>'[1]MN - kwalitatief'!F87</f>
        <v>In 2023 zal een evaluatie plaatsvinden van de heffingskortingen en tariefstructuur in box 1</v>
      </c>
      <c r="G90" s="9" t="str">
        <f>'[1]MN - kwalitatief'!G87</f>
        <v>Evaluatie afwachten</v>
      </c>
      <c r="H90" t="str">
        <f>'[1]MN - kwalitatief'!H87</f>
        <v>MIMOSI.</v>
      </c>
    </row>
    <row r="91" spans="1:8" x14ac:dyDescent="0.3">
      <c r="A91" s="3" t="s">
        <v>78</v>
      </c>
      <c r="B91" t="str">
        <f>'[1]MN - kwalitatief'!B88</f>
        <v>Inkomensafhankelijke combinatiekorting</v>
      </c>
      <c r="C91" t="str">
        <f>'[1]MN - kwalitatief'!C88</f>
        <v>De inkomensafhankelijke combinatiekorting is een heffingskorting voor ouders met een arbeidsinkomen boven een bepaalde drempel. Een ouder komt in aanmerking als deze een werkende alleenstaande is of de minstverdienende van twee werkende partners, en als deze in het belastingjaar ten minste zes maanden een kind dat aan het begin van het belastingjaar jonger dan 12 jaar oud was, op zijn woonadres heeft staan ingeschreven. De korting bedraagt maximaal € 2.534.</v>
      </c>
      <c r="D91" t="str">
        <f>'[1]MN - kwalitatief'!D88</f>
        <v>Stimuleren van arbeidsparticipatie van ouders met jonge kinderen.</v>
      </c>
      <c r="E91" t="str">
        <f>'[1]MN - kwalitatief'!E88</f>
        <v>SZW, artikel 1: Arbeidsmarkt.</v>
      </c>
      <c r="F91" t="str">
        <f>'[1]MN - kwalitatief'!F88</f>
        <v>In 2023 zal een evaluatie plaatsvinden van de heffingskortingen en tariefstructuur in box 1</v>
      </c>
      <c r="G91" s="9" t="str">
        <f>'[1]MN - kwalitatief'!G88</f>
        <v>Evaluatie afwachten</v>
      </c>
      <c r="H91" t="str">
        <f>'[1]MN - kwalitatief'!H88</f>
        <v>MIMOSI.</v>
      </c>
    </row>
    <row r="92" spans="1:8" x14ac:dyDescent="0.3">
      <c r="A92" s="3" t="s">
        <v>79</v>
      </c>
      <c r="B92" t="str">
        <f>'[1]MN - kwalitatief'!B89</f>
        <v>Jonggehandicaptenkorting</v>
      </c>
      <c r="C92" t="str">
        <f>'[1]MN - kwalitatief'!C89</f>
        <v>De jonggehandicaptenkorting is een heffingskorting voor belastingplichtigen die recht hebben op een uitkering volgens de Wet werk en arbeidsondersteuning jonggehandicapten (Wajong-uitkering) of op ondersteuning bij het vinden van werk volgens de wet Wajong. De korting vervalt als de belastingplichtige ouderenkorting krijgt. De korting bedraagt € 771.</v>
      </c>
      <c r="D92" t="str">
        <f>'[1]MN - kwalitatief'!D89</f>
        <v>Inkomensondersteuning jonggehandicapten.</v>
      </c>
      <c r="E92" t="str">
        <f>'[1]MN - kwalitatief'!E89</f>
        <v>SZW, artikel 4: Jonggehandicapten.</v>
      </c>
      <c r="F92" t="str">
        <f>'[1]MN - kwalitatief'!F89</f>
        <v>In 2023 zal een evaluatie plaatsvinden van de heffingskortingen en tariefstructuur in box 1</v>
      </c>
      <c r="G92" s="9" t="str">
        <f>'[1]MN - kwalitatief'!G89</f>
        <v>Evaluatie afwachten</v>
      </c>
      <c r="H92" t="str">
        <f>'[1]MN - kwalitatief'!H89</f>
        <v>MIMOSI/CBS gegevens statline</v>
      </c>
    </row>
    <row r="93" spans="1:8" x14ac:dyDescent="0.3">
      <c r="A93" s="3" t="s">
        <v>80</v>
      </c>
      <c r="B93" t="str">
        <f>'[1]MN - kwalitatief'!B90</f>
        <v>Alleenstaande ouderenkorting</v>
      </c>
      <c r="C93" t="str">
        <f>'[1]MN - kwalitatief'!C90</f>
        <v>De alleenstaande ouderenkorting is een heffingskorting voor belastingplichtigen die een AOW-uitkering voor een alleenstaande ontvangen, of die een AOW-uitkering voor een alleenstaande zouden ontvangen als ze minimaal één jaar verzekerd zouden zijn geweest voor de AOW. De korting bedraagt € 449.</v>
      </c>
      <c r="D93" t="str">
        <f>'[1]MN - kwalitatief'!D90</f>
        <v>Inkomensondersteuning alleenstaande ouderen.</v>
      </c>
      <c r="E93" t="str">
        <f>'[1]MN - kwalitatief'!E90</f>
        <v>FIN, artikel 1: Belastingen.</v>
      </c>
      <c r="F93" t="str">
        <f>'[1]MN - kwalitatief'!F90</f>
        <v>In 2023 zal een evaluatie plaatsvinden van de heffingskortingen en tariefstructuur in box 1</v>
      </c>
      <c r="G93" s="9" t="str">
        <f>'[1]MN - kwalitatief'!G90</f>
        <v>Evaluatie afwachten</v>
      </c>
      <c r="H93" t="str">
        <f>'[1]MN - kwalitatief'!H90</f>
        <v>MIMOSI.</v>
      </c>
    </row>
    <row r="94" spans="1:8" x14ac:dyDescent="0.3">
      <c r="A94" s="3" t="s">
        <v>81</v>
      </c>
      <c r="B94" t="str">
        <f>'[1]MN - kwalitatief'!B91</f>
        <v>Ouderenkorting</v>
      </c>
      <c r="C94" t="str">
        <f>'[1]MN - kwalitatief'!C91</f>
        <v>De ouderenkorting is een heffingskorting voor belastingplichtigen die op 31 december van het belastingjaar de AOW-gerechtigde leeftijd hebben bereikt. De korting bedraagt € 1.726 voor verzamelinkomens tot en met € 38.464 en wordt voor verzamelinkomens daarboven met 15% afgebouwd tot € 0.</v>
      </c>
      <c r="D94" t="str">
        <f>'[1]MN - kwalitatief'!D91</f>
        <v>Inkomensondersteuning ouderen.</v>
      </c>
      <c r="E94" t="str">
        <f>'[1]MN - kwalitatief'!E91</f>
        <v>FIN, artikel 1: Belastingen.</v>
      </c>
      <c r="F94" t="str">
        <f>'[1]MN - kwalitatief'!F91</f>
        <v>In 2023 zal een evaluatie plaatsvinden van de heffingskortingen en tariefstructuur in box 1</v>
      </c>
      <c r="G94" s="9" t="str">
        <f>'[1]MN - kwalitatief'!G91</f>
        <v>Evaluatie afwachten</v>
      </c>
      <c r="H94" t="str">
        <f>'[1]MN - kwalitatief'!H91</f>
        <v>MIMOSI.</v>
      </c>
    </row>
    <row r="95" spans="1:8" x14ac:dyDescent="0.3">
      <c r="A95" s="7" t="s">
        <v>82</v>
      </c>
      <c r="B95" t="str">
        <f>'[1]MN - kwalitatief'!B92</f>
        <v xml:space="preserve"> Energiebelasting</v>
      </c>
      <c r="C95">
        <f>'[1]MN - kwalitatief'!C92</f>
        <v>0</v>
      </c>
      <c r="D95">
        <f>'[1]MN - kwalitatief'!D92</f>
        <v>0</v>
      </c>
      <c r="E95">
        <f>'[1]MN - kwalitatief'!E92</f>
        <v>0</v>
      </c>
      <c r="F95">
        <f>'[1]MN - kwalitatief'!F92</f>
        <v>0</v>
      </c>
      <c r="G95" s="9">
        <f>'[1]MN - kwalitatief'!G92</f>
        <v>0</v>
      </c>
      <c r="H95">
        <f>'[1]MN - kwalitatief'!H92</f>
        <v>0</v>
      </c>
    </row>
    <row r="96" spans="1:8" x14ac:dyDescent="0.3">
      <c r="A96" s="3" t="s">
        <v>83</v>
      </c>
      <c r="B96" t="str">
        <f>'[1]MN - kwalitatief'!B93</f>
        <v>EB Verlaagd tarief glastuinbouw</v>
      </c>
      <c r="C96" t="str">
        <f>'[1]MN - kwalitatief'!C93</f>
        <v>Voor verbruik van aardgas in de glastuinbouw geldt in de eerste twee schijven een verlaagd tarief in de energiebelasting.</v>
      </c>
      <c r="D96" t="str">
        <f>'[1]MN - kwalitatief'!D93</f>
        <v>Het voorkomen van een onbedoelde lastenverzwaring voor de relatief kleinschalige energie-intensieve glastuinbouwsector bij de invoering van de energiebelasting, zoals deze met de degressieve tariefstructuur werd bereikt voor de andere energie-intensieve sectoren.</v>
      </c>
      <c r="E96" t="str">
        <f>'[1]MN - kwalitatief'!E93</f>
        <v>LNV, artikel 21: Land- en tuinbouw.</v>
      </c>
      <c r="F96" t="str">
        <f>'[1]MN - kwalitatief'!F93</f>
        <v>Evaluatie van de energiebelasting, CE Delft, 2021. Kamerstukken II 2020-2021, 31 239, nr. 330. De volgende evaluatie is beoogd in de periode 2025-2028.</v>
      </c>
      <c r="G96" s="9" t="str">
        <f>'[1]MN - kwalitatief'!G93</f>
        <v>Doeltreffend, geen uitspraak doelmatigheid. Evaluatie afwachten.</v>
      </c>
      <c r="H96" t="str">
        <f>'[1]MN - kwalitatief'!H93</f>
        <v>Cijfers Belastingdienst t/m 2020.</v>
      </c>
    </row>
    <row r="97" spans="1:8" x14ac:dyDescent="0.3">
      <c r="A97" s="3" t="s">
        <v>84</v>
      </c>
      <c r="B97" t="str">
        <f>'[1]MN - kwalitatief'!B94</f>
        <v>EB Teruggaaf kerkgebouwen en non-profit</v>
      </c>
      <c r="C97" t="str">
        <f>'[1]MN - kwalitatief'!C94</f>
        <v>Non-profitinstellingen en kerkgebouwen die ten dienste staan van de openbare eredienst of het houden van openbare bezinningsbijeenkomsten van levensbeschouwelijke aard, hebben recht op teruggaaf van de helft van de betaalde energiebelasting.</v>
      </c>
      <c r="D97" t="str">
        <f>'[1]MN - kwalitatief'!D94</f>
        <v>Bieden van compensatie aan de beheerders van dergelijke gebouwen, aangezien kerken e.d. weinig betaald personeel hebben en geen vennootschapsbelasting betalen waardoor enig voordeel in de vorm van een terugsluis deze doelgroep niet bereikt.</v>
      </c>
      <c r="E97" t="str">
        <f>'[1]MN - kwalitatief'!E94</f>
        <v>FIN, artikel 1: Belastingen.</v>
      </c>
      <c r="F97" t="str">
        <f>'[1]MN - kwalitatief'!F94</f>
        <v>Evaluatie van de energiebelasting, CE Delft, 2021. Kamerstukken II 2020-2021, 31 239, nr. 330. De volgende evaluatie is beoogd in de periode 2025-2028.</v>
      </c>
      <c r="G97" s="9" t="str">
        <f>'[1]MN - kwalitatief'!G94</f>
        <v>Doeltreffend en doelmatig in het compenseren van de EB-verhoging van 2001 voor deze sectoren die niet anderszins gecompenseerd konden worden. Evaluatie afwachten.</v>
      </c>
      <c r="H97" t="str">
        <f>'[1]MN - kwalitatief'!H94</f>
        <v>Cijfers Belastingdienst t/m 2020.</v>
      </c>
    </row>
    <row r="98" spans="1:8" x14ac:dyDescent="0.3">
      <c r="A98" s="3" t="s">
        <v>406</v>
      </c>
      <c r="B98" t="str">
        <f>'[1]MN - kwalitatief'!B95</f>
        <v>EB Teruggaaf energie-intensieve industrie</v>
      </c>
      <c r="C98" t="str">
        <f>'[1]MN - kwalitatief'!C95</f>
        <v>Teruggaaf van energiebelasting voor het elektriciteitsgebruik bij een verbruik van meer dan 10 miljoen kWh voor energie-intensieve bedrijven die deelnemen aan een convenant ter verbetering van de energie-efficiëntie.</v>
      </c>
      <c r="D98" t="str">
        <f>'[1]MN - kwalitatief'!D95</f>
        <v>Primair maakt de regeling deel uit van de beleidsarme implementatie van de Richtlijn Energiebelastingen per 2004. Secundair wordt deelname aan een convenant ter verbetering van de energie-efficiëntie bevorderd.</v>
      </c>
      <c r="E98" t="str">
        <f>'[1]MN - kwalitatief'!E95</f>
        <v>EZK, artikel 4: Een doelmatige energievoorziening en beperking van de klimaatverandering.</v>
      </c>
      <c r="F98" t="str">
        <f>'[1]MN - kwalitatief'!F95</f>
        <v>Evaluatie van de energiebelasting, CE Delft, 2021. Kamerstukken II 2020-2021, 31 239, nr. 330. De volgende evaluatie is beoogd in de periode 2025-2028.</v>
      </c>
      <c r="G98" s="9" t="str">
        <f>'[1]MN - kwalitatief'!G95</f>
        <v>Beperkt doeltreffend</v>
      </c>
      <c r="H98" t="str">
        <f>'[1]MN - kwalitatief'!H95</f>
        <v>Cijfers Belastingdienst t/m 2020.</v>
      </c>
    </row>
    <row r="99" spans="1:8" x14ac:dyDescent="0.3">
      <c r="A99" s="3" t="s">
        <v>85</v>
      </c>
      <c r="B99" t="str">
        <f>'[1]MN - kwalitatief'!B96</f>
        <v>EB Salderingsregeling</v>
      </c>
      <c r="C99" t="str">
        <f>'[1]MN - kwalitatief'!C96</f>
        <v>De salderingsregeling in de energiebelasting geldt voor kleinverbruikers die duurzame energie opwekken, bijvoorbeeld met zonnepanelen. Per kalenderjaar wordt de van het net afgenomen elektriciteit weggestreept tegen de teruggeleverde elektriciteit. Voor salderen is de bovengrens het eigen jaarlijkse verbruik. Voor de geproduceerde elektriciteit boven het eigen verbruik ontvangt de kleinverbruiker van zijn energieleverancier een terugleververgoeding.</v>
      </c>
      <c r="D99" t="str">
        <f>'[1]MN - kwalitatief'!D96</f>
        <v>Stimuleren van energieopwekking middels zonnepanelen en het in overeenstemming brengen van de toepassing van energiebelasting met de praktijk van terugdraaimeters.</v>
      </c>
      <c r="E99" t="str">
        <f>'[1]MN - kwalitatief'!E96</f>
        <v>EZK, artikel 4: Een doelmatige energievoorziening en beperking van de klimaatverandering.</v>
      </c>
      <c r="F99" t="str">
        <f>'[1]MN - kwalitatief'!F96</f>
        <v>De historische impact van salderen, PwC, 2017. Kamerstukken II 2016-2017, 31 239, nr. 251. Geen volgende evaluatie beoogd.</v>
      </c>
      <c r="G99" s="9" t="str">
        <f>'[1]MN - kwalitatief'!G96</f>
        <v>Doeltreffend, maar niet doelmatig</v>
      </c>
      <c r="H99" t="str">
        <f>'[1]MN - kwalitatief'!H96</f>
        <v>Raming op basis van cijfers PBL over elektriciteitsproductie uit zon-PV (KEV 2021).</v>
      </c>
    </row>
    <row r="100" spans="1:8" x14ac:dyDescent="0.3">
      <c r="A100" s="3" t="s">
        <v>86</v>
      </c>
      <c r="B100" t="str">
        <f>'[1]MN - kwalitatief'!B97</f>
        <v>EB Vrijstellingen voor energie-intensieve processen</v>
      </c>
      <c r="C100" t="str">
        <f>'[1]MN - kwalitatief'!C97</f>
        <v xml:space="preserve">Deze post omvat de vrijstelling voor verbruik van aardgas voor metallurgische en mineralogische procedés in de energiebelasting, de vrijstelling voor verbruik van elektriciteit voor metallurgische en elektrolytische processen en chemische reductie in de energiebelasting en de vrijstellingen voor duaal verbruik van elektriciteit </v>
      </c>
      <c r="D100" t="str">
        <f>'[1]MN - kwalitatief'!D97</f>
        <v>Beschermen van internationale concurrentiepositie.</v>
      </c>
      <c r="E100" t="str">
        <f>'[1]MN - kwalitatief'!E97</f>
        <v>EZK, artikel 4: Een doelmatige energievoorziening en beperking van de klimaatverandering.</v>
      </c>
      <c r="F100" t="str">
        <f>'[1]MN - kwalitatief'!F97</f>
        <v>Evaluatie van de energiebelasting, CE Delft, 2021. Kamerstukken II 2020-2021, 31 239, nr. 330. De volgende evaluatie is beoogd in de periode 2025-2028.</v>
      </c>
      <c r="G100" s="9" t="str">
        <f>'[1]MN - kwalitatief'!G97</f>
        <v>Waarschijnlijk doeltreffend, beperkt doelmatig</v>
      </c>
      <c r="H100" t="str">
        <f>'[1]MN - kwalitatief'!H97</f>
        <v>Realisatiecijfers t/m 2020 op basis van cijfers CBS over energieverbruik. Raming 2021-2023 gebaseerd op cijfers uit KEV 2021.</v>
      </c>
    </row>
    <row r="101" spans="1:8" x14ac:dyDescent="0.3">
      <c r="A101" s="3" t="s">
        <v>87</v>
      </c>
      <c r="B101" t="str">
        <f>'[1]MN - kwalitatief'!B98</f>
        <v>EB Belastingvermindering per aansluiting</v>
      </c>
      <c r="C101" t="str">
        <f>'[1]MN - kwalitatief'!C98</f>
        <v>Per elektriciteitsaansluiting geldt een belastingvermindering. De vermindering geldt alleen voor onroerende zaken met een verblijfsfunctie (zoals een huis of kantoor).</v>
      </c>
      <c r="D101" t="str">
        <f>'[1]MN - kwalitatief'!D98</f>
        <v>Ondersteunen van de basisbehoefte aan energie en ter compensatie van de invoering van het capaciteitstarief (een vast tarief voor transport van elektriciteit in plaats van een tarief per kWh).</v>
      </c>
      <c r="E101" t="str">
        <f>'[1]MN - kwalitatief'!E98</f>
        <v>FIN, artikel 1: Belastingen.</v>
      </c>
      <c r="F101" t="str">
        <f>'[1]MN - kwalitatief'!F98</f>
        <v>Evaluatie van de energiebelasting, CE Delft, 2021. Kamerstukken II 2020-2021, 31 239, nr. 330. De volgende evaluatie is beoogd in de periode 2025-2028.</v>
      </c>
      <c r="G101" s="9" t="str">
        <f>'[1]MN - kwalitatief'!G98</f>
        <v>Redelijk doeltreffend, beperkt doelmatig</v>
      </c>
      <c r="H101" t="str">
        <f>'[1]MN - kwalitatief'!H98</f>
        <v>Cijfers Belastingdienst t/m 2020.</v>
      </c>
    </row>
    <row r="102" spans="1:8" x14ac:dyDescent="0.3">
      <c r="A102" s="3" t="s">
        <v>88</v>
      </c>
      <c r="B102" t="str">
        <f>'[1]MN - kwalitatief'!B99</f>
        <v>EB Stadsverwarmingsregeling</v>
      </c>
      <c r="C102" t="str">
        <f>'[1]MN - kwalitatief'!C99</f>
        <v>De stadsverwarmingsregeling geldt voor installaties voor stadsverwarming die grotendeels gebruik maken van restwarmte. De stadsverwarmingsregeling regelt dat het degressieve tarief in de energiebelasting van toepassing is op het aardgas dat wordt gebruikt voor deze installaties voor stadsverwarming. Zonder de regeling zou dat aardgas worden belast tegen het (hogere) blokverwarmingstarief.</v>
      </c>
      <c r="D102" t="str">
        <f>'[1]MN - kwalitatief'!D99</f>
        <v>Stimuleren van nuttige inzet restwarmte.</v>
      </c>
      <c r="E102" t="str">
        <f>'[1]MN - kwalitatief'!E99</f>
        <v>EZK, artikel 4: Een doelmatige energievoorziening en beperking van de klimaatverandering.</v>
      </c>
      <c r="F102" t="str">
        <f>'[1]MN - kwalitatief'!F99</f>
        <v>Evaluatie van de energiebelasting, CE Delft, 2021. Kamerstukken II 2020-2021, 31 239, nr. 330. De volgende evaluatie is beoogd in de periode 2025-2028.</v>
      </c>
      <c r="G102" s="9" t="str">
        <f>'[1]MN - kwalitatief'!G99</f>
        <v>Evaluatie afwachten</v>
      </c>
      <c r="H102" t="str">
        <f>'[1]MN - kwalitatief'!H99</f>
        <v>n.v.t.</v>
      </c>
    </row>
    <row r="103" spans="1:8" x14ac:dyDescent="0.3">
      <c r="A103" s="3" t="s">
        <v>420</v>
      </c>
      <c r="B103" t="str">
        <f>'[1]MN - kwalitatief'!B100</f>
        <v>EB Verlaagd tarief openbare laadpalen</v>
      </c>
      <c r="C103" t="str">
        <f>'[1]MN - kwalitatief'!C100</f>
        <v>Voor elektriciteit geleverd aan laadpalen met een zelfstandige aansluiting geldt over de eerste 10.000 kWh tijdelijk het lagere tarief van de tweede schijf in plaats van het hogere reguliere tarief van de eerste schijf. Verder geldt een nihiltarief voor de elektriciteit voor laadpalen met een zelfstandige aansluiting op het distributienet in de Wet opslag duurzame energie. De regeling zou oorspronkelijk vier jaar van toepassing zijn, van 2017 tot en met 2020, maar wordt verlengd tot en met 2022.</v>
      </c>
      <c r="D103" t="str">
        <f>'[1]MN - kwalitatief'!D100</f>
        <v>De businesscase voor openbare laadpalen verbeteren.</v>
      </c>
      <c r="E103" t="str">
        <f>'[1]MN - kwalitatief'!E100</f>
        <v>EZK, artikel 4: Een doelmatige energievoorziening en beperking van de klimaatverandering.</v>
      </c>
      <c r="F103" t="str">
        <f>'[1]MN - kwalitatief'!F100</f>
        <v>Geen evaluatie beoogd, vanwege beoogde afschaffing na 2022.</v>
      </c>
      <c r="G103" s="9" t="str">
        <f>'[1]MN - kwalitatief'!G100</f>
        <v>Niet onderzocht</v>
      </c>
      <c r="H103" t="str">
        <f>'[1]MN - kwalitatief'!H100</f>
        <v>n.v.t.</v>
      </c>
    </row>
    <row r="104" spans="1:8" x14ac:dyDescent="0.3">
      <c r="A104" s="3" t="s">
        <v>89</v>
      </c>
      <c r="B104" t="str">
        <f>'[1]MN - kwalitatief'!B101</f>
        <v>Inputvrijstelling energiebelasting voor elektriciteitsopwekking</v>
      </c>
      <c r="C104" t="str">
        <f>'[1]MN - kwalitatief'!C101</f>
        <v>Aardgas of kolen die worden gebruikt als brandstof voor het opwekken van elektriciteit in een installatie met een elektrisch rendement van minstens 30% en een elektrisch vermogen van tenminste 60 kilowatt zijn vrijgesteld van energie- en kolenbelasting. De gedachte hierachter is dat de opgewekte elektriciteit bij levering is belast met energiebelasting.</v>
      </c>
      <c r="D104" t="str">
        <f>'[1]MN - kwalitatief'!D101</f>
        <v>Voorkomen van dubbele energiebelasting. Opgewekte elektriciteit bij levering is belast met energiebelasting.</v>
      </c>
      <c r="E104" t="str">
        <f>'[1]MN - kwalitatief'!E101</f>
        <v>EZK, artikel 4: Een doelmatige energievoorziening en beperking van de klimaatverandering.</v>
      </c>
      <c r="F104" t="str">
        <f>'[1]MN - kwalitatief'!F101</f>
        <v>Evaluatie van de energiebelasting, CE Delft, 2021. Kamerstukken II 2020-2021, 31 239, nr. 330. De volgende evaluatie is beoogd in de periode 2025-2028.</v>
      </c>
      <c r="G104" s="9" t="str">
        <f>'[1]MN - kwalitatief'!G101</f>
        <v>Doeltreffendheid neemt af, grotendeels doelmatig</v>
      </c>
      <c r="H104" t="str">
        <f>'[1]MN - kwalitatief'!H101</f>
        <v>Realisatiecijfers t/m 2020 op basis van cijfers CBS over energieverbruik.</v>
      </c>
    </row>
    <row r="105" spans="1:8" x14ac:dyDescent="0.3">
      <c r="A105" s="3" t="s">
        <v>90</v>
      </c>
      <c r="B105" t="str">
        <f>'[1]MN - kwalitatief'!B102</f>
        <v>Inputvrijstelling kolenbelasting voor elektriciteitsopwekking</v>
      </c>
      <c r="C105" t="str">
        <f>'[1]MN - kwalitatief'!C102</f>
        <v>Aardgas of kolen die worden gebruikt als brandstof voor het opwekken van elektriciteit in een installatie met een elektrisch rendement van minstens 30% en een elektrisch vermogen van tenminste 60 kilowatt zijn vrijgesteld van energie- en kolenbelasting. De gedachte hierachter is dat de opgewekte elektriciteit bij levering is belast met energiebelasting.</v>
      </c>
      <c r="D105" t="str">
        <f>'[1]MN - kwalitatief'!D102</f>
        <v>Voorkomen van dubbele energiebelasting. Opgewekte elektriciteit bij levering is belasting met energiebelasting.</v>
      </c>
      <c r="E105" t="str">
        <f>'[1]MN - kwalitatief'!E102</f>
        <v>EZK, artikel 4: Een doelmatige energievoorziening en beperking van de klimaatverandering.</v>
      </c>
      <c r="F105" t="str">
        <f>'[1]MN - kwalitatief'!F102</f>
        <v>Geen evaluatie beoogd</v>
      </c>
      <c r="G105" s="9" t="str">
        <f>'[1]MN - kwalitatief'!G102</f>
        <v>n.v.t.</v>
      </c>
      <c r="H105" t="str">
        <f>'[1]MN - kwalitatief'!H102</f>
        <v>Realisatiecijfers t/m 2020 op basis van cijfers CBS over energieverbruik.</v>
      </c>
    </row>
    <row r="106" spans="1:8" x14ac:dyDescent="0.3">
      <c r="A106" s="3" t="s">
        <v>91</v>
      </c>
      <c r="B106" t="str">
        <f>'[1]MN - kwalitatief'!B103</f>
        <v>Inputvrijstelling kolenbelasting voor duaal verbruik</v>
      </c>
      <c r="C106" t="str">
        <f>'[1]MN - kwalitatief'!C103</f>
        <v>Voor kolen die duaal (als brandstof én voor een ander doel) worden gebruikt geldt een vrijstelling in de kolenbelasting.</v>
      </c>
      <c r="D106" t="str">
        <f>'[1]MN - kwalitatief'!D103</f>
        <v>Beschermen van internationale concurrentiepositie.</v>
      </c>
      <c r="E106" t="str">
        <f>'[1]MN - kwalitatief'!E103</f>
        <v>EZK, artikel 4: Een doelmatige energievoorziening en beperking van de klimaatverandering.</v>
      </c>
      <c r="F106" t="str">
        <f>'[1]MN - kwalitatief'!F103</f>
        <v>Geen evaluatie beoogd</v>
      </c>
      <c r="G106" s="9" t="str">
        <f>'[1]MN - kwalitatief'!G103</f>
        <v>n.v.t.</v>
      </c>
      <c r="H106" t="str">
        <f>'[1]MN - kwalitatief'!H103</f>
        <v>Realisatiecijfers t/m 2020 op basis van cijfers CBS over energieverbruik.</v>
      </c>
    </row>
    <row r="107" spans="1:8" x14ac:dyDescent="0.3">
      <c r="A107" s="3" t="s">
        <v>92</v>
      </c>
      <c r="B107" t="str">
        <f>'[1]MN - kwalitatief'!B104</f>
        <v>EB Degressieve tariefsstructuur elektriciteit</v>
      </c>
      <c r="C107" t="str">
        <f>'[1]MN - kwalitatief'!C104</f>
        <v>De energiebelasting op elektriciteit kent een degressieve tariefstructuur met vier verbruiksschijven</v>
      </c>
      <c r="D107" t="str">
        <f>'[1]MN - kwalitatief'!D104</f>
        <v>Het voorkomen van concurrentienadeel bij grootverbruikers in Nederland ten opzichte van grootverbruikers in het buitenland waar veelal vergelijkbare belastingverlagingen gelden.</v>
      </c>
      <c r="E107" t="str">
        <f>'[1]MN - kwalitatief'!E104</f>
        <v>EZK, artikel 4: Een doelmatige energievoorziening en beperking van de klimaatverandering.</v>
      </c>
      <c r="F107" t="str">
        <f>'[1]MN - kwalitatief'!F104</f>
        <v>n.v.t.</v>
      </c>
      <c r="G107" s="9" t="str">
        <f>'[1]MN - kwalitatief'!G104</f>
        <v>n.v.t.</v>
      </c>
      <c r="H107" t="str">
        <f>'[1]MN - kwalitatief'!H104</f>
        <v>n.v.t.</v>
      </c>
    </row>
    <row r="108" spans="1:8" x14ac:dyDescent="0.3">
      <c r="A108" s="3" t="s">
        <v>93</v>
      </c>
      <c r="B108" t="str">
        <f>'[1]MN - kwalitatief'!B105</f>
        <v>EB Degressieve tariefsstructuur gas</v>
      </c>
      <c r="C108" t="str">
        <f>'[1]MN - kwalitatief'!C105</f>
        <v>De energiebelasting op gas kent een degressieve tariefstructuur met vier verbruiksschijven</v>
      </c>
      <c r="D108" t="str">
        <f>'[1]MN - kwalitatief'!D105</f>
        <v>Het voorkomen van concurrentienadeel bij grootverbruikers in Nederland ten opzichte van grootverbruikers in het buitenland waar veelal vergelijkbare belastingverlagingen gelden.</v>
      </c>
      <c r="E108" t="str">
        <f>'[1]MN - kwalitatief'!E105</f>
        <v>EZK, artikel 4: Een doelmatige energievoorziening en beperking van de klimaatverandering.</v>
      </c>
      <c r="F108" t="str">
        <f>'[1]MN - kwalitatief'!F105</f>
        <v>n.v.t.</v>
      </c>
      <c r="G108" s="9" t="str">
        <f>'[1]MN - kwalitatief'!G105</f>
        <v>n.v.t.</v>
      </c>
      <c r="H108" t="str">
        <f>'[1]MN - kwalitatief'!H105</f>
        <v>n.v.t.</v>
      </c>
    </row>
    <row r="109" spans="1:8" x14ac:dyDescent="0.3">
      <c r="A109" s="7" t="s">
        <v>94</v>
      </c>
      <c r="B109" t="str">
        <f>'[1]MN - kwalitatief'!B110</f>
        <v xml:space="preserve"> Omzetbelasting (BTW)</v>
      </c>
      <c r="C109">
        <f>'[1]MN - kwalitatief'!C110</f>
        <v>0</v>
      </c>
      <c r="D109">
        <f>'[1]MN - kwalitatief'!D110</f>
        <v>0</v>
      </c>
      <c r="E109">
        <f>'[1]MN - kwalitatief'!E110</f>
        <v>0</v>
      </c>
      <c r="F109">
        <f>'[1]MN - kwalitatief'!F110</f>
        <v>0</v>
      </c>
      <c r="G109" s="9">
        <f>'[1]MN - kwalitatief'!G110</f>
        <v>0</v>
      </c>
      <c r="H109">
        <f>'[1]MN - kwalitatief'!H110</f>
        <v>0</v>
      </c>
    </row>
    <row r="110" spans="1:8" x14ac:dyDescent="0.3">
      <c r="A110" s="3" t="s">
        <v>95</v>
      </c>
      <c r="B110" t="str">
        <f>'[1]MN - kwalitatief'!B111</f>
        <v>Verlaagd btw-tarief voedingsmiddelen en water</v>
      </c>
      <c r="C110" t="str">
        <f>'[1]MN - kwalitatief'!C111</f>
        <v>In plaats van het algemene btw-tarief van 21% geldt voor bepaalde leveringen en diensten met betrekking tot water en de levering van voedingsmiddelen die voldoen aan de eisen van de Warenwetgeving, inclusief niet-alcolhoudende dranken, het verlaagde btw-tarief van 9%. Tot en met 2018 bedroeg het verlaagde tarief 6%.</v>
      </c>
      <c r="D110" t="str">
        <f>'[1]MN - kwalitatief'!D111</f>
        <v>Ondersteunen van de basisbehoefte aan voeding en water.</v>
      </c>
      <c r="E110" t="str">
        <f>'[1]MN - kwalitatief'!E111</f>
        <v>FIN, artikel 1: Belastingen.</v>
      </c>
      <c r="F110" t="str">
        <f>'[1]MN - kwalitatief'!F111</f>
        <v>In 2022/2023 wordt het verlaagde btw-tarief geëvalueerd.</v>
      </c>
      <c r="G110" s="9" t="str">
        <f>'[1]MN - kwalitatief'!G111</f>
        <v>Niet onderzocht</v>
      </c>
      <c r="H110" t="str">
        <f>'[1]MN - kwalitatief'!H111</f>
        <v>Bestedingscijfers CBS t/m 2019 definitief, t/m 2021 voorlopig.</v>
      </c>
    </row>
    <row r="111" spans="1:8" x14ac:dyDescent="0.3">
      <c r="A111" s="3" t="s">
        <v>96</v>
      </c>
      <c r="B111" t="str">
        <f>'[1]MN - kwalitatief'!B112</f>
        <v>Verlaagd btw-tarief geneesmiddelen en hulpmiddelen</v>
      </c>
      <c r="C111" t="str">
        <f>'[1]MN - kwalitatief'!C112</f>
        <v xml:space="preserve">In plaats van het algemene btw-tarief van 21% geldt voor leveringen van geneesmiddelen die voldoen aan de definitie uit de Geneesmiddelenwet, voorbehoedsmiddelen, infusievloeistoffen en voor geneeskundige doeleinden bestemde inhalatiegassen het lage btw-tarief van 9%. Ook geldt voor specifiek genoemde medische hulpmiddelen het lage btw-tarief van 9%. Tot en met 2018 bedroeg het verlaagde tarief 6%. </v>
      </c>
      <c r="D111" t="str">
        <f>'[1]MN - kwalitatief'!D112</f>
        <v>Ondersteunen van de basisbehoefte aan zorg.</v>
      </c>
      <c r="E111" t="str">
        <f>'[1]MN - kwalitatief'!E112</f>
        <v>VWS, Financieel Beeld Zorg.</v>
      </c>
      <c r="F111" t="str">
        <f>'[1]MN - kwalitatief'!F112</f>
        <v>In 2022/2023 wordt het verlaagde btw-tarief geëvalueerd.</v>
      </c>
      <c r="G111" s="9" t="str">
        <f>'[1]MN - kwalitatief'!G112</f>
        <v>Niet onderzocht</v>
      </c>
      <c r="H111" t="str">
        <f>'[1]MN - kwalitatief'!H112</f>
        <v>Bestedingscijfers CBS t/m 2019 definitief, t/m 2021 voorlopig.</v>
      </c>
    </row>
    <row r="112" spans="1:8" x14ac:dyDescent="0.3">
      <c r="A112" s="3" t="s">
        <v>97</v>
      </c>
      <c r="B112" t="str">
        <f>'[1]MN - kwalitatief'!B113</f>
        <v>Verlaagd btw-tarief culturele goederen en diensten</v>
      </c>
      <c r="C112" t="str">
        <f>'[1]MN - kwalitatief'!C113</f>
        <v xml:space="preserve">In plaats van het algemene btw-tarief van 21% geldt voor leveringen van specifieke culturele goederen of diensten het verlaagde btw-tarief van 9%. Het gaat bijvoorbeeld om de levering en verhuur van boeken, tijdschriften, week- en dagbladen en kunstvoorwerpen en toegangverlening tot musea, kermissen, attractieparken, sportwedstrijden en -accommodatie, circussen, bioscopen, theaters, concerten, e.d. Vanaf 2020 vallen ook bepaalde digitale publicaties onder het verlaagde tarief. </v>
      </c>
      <c r="D112" t="str">
        <f>'[1]MN - kwalitatief'!D113</f>
        <v>Bevorderen van cultuur, kennisvermeerdering, recreatie en sport c.q. ondersteuning van de desbetreffende sectoren.</v>
      </c>
      <c r="E112" t="str">
        <f>'[1]MN - kwalitatief'!E113</f>
        <v>OCW, artikel 14: Cultuur.</v>
      </c>
      <c r="F112" t="str">
        <f>'[1]MN - kwalitatief'!F113</f>
        <v>Evaluatie van de verhoging van het btw-tarief op podiumkunsten, OCW, 2014. Kamerstukken I 2013-2014, 33 752 M. In 2022/2023 wordt het verlaagde btw-tarief geëvalueerd.</v>
      </c>
      <c r="G112" s="9" t="str">
        <f>'[1]MN - kwalitatief'!G113</f>
        <v>Geen algemene uitspraken in evaluatie 2014, maar tijdelijke tariefsverhoging had op korte termijn slechts een beperkt effect.</v>
      </c>
      <c r="H112" t="str">
        <f>'[1]MN - kwalitatief'!H113</f>
        <v>Bestedingscijfers CBS t/m 2019 definitief, t/m 2021 voorlopig.</v>
      </c>
    </row>
    <row r="113" spans="1:8" x14ac:dyDescent="0.3">
      <c r="A113" s="3" t="s">
        <v>98</v>
      </c>
      <c r="B113" t="str">
        <f>'[1]MN - kwalitatief'!B114</f>
        <v>Verlaagd btw-tarief arbeidsintensieve diensten</v>
      </c>
      <c r="C113" t="str">
        <f>'[1]MN - kwalitatief'!C114</f>
        <v xml:space="preserve">In plaats van het algemene btw-tarief van 21% geldt voor bepaalde arbeidsintensieve diensten het verlaagde btw-tarief van 9%. Het gaat om de diensten van kappers, fietsenmakers, schoenmakers, kleermakers en schoonmakers van woningen. Het verlaagde btw-tarief geldt tevens voor het schilderen, stukadoren, isoleren en behangen van woningen ouder dan twee jaar. </v>
      </c>
      <c r="D113" t="str">
        <f>'[1]MN - kwalitatief'!D114</f>
        <v>Bevorderen van werkgelegenheid in de desbetreffende sectoren, aanpakken problemen op de woningmarkt en bestrijding van het zwarte circuit.</v>
      </c>
      <c r="E113" t="str">
        <f>'[1]MN - kwalitatief'!E114</f>
        <v>SZW, artikel 1: Arbeidsmarkt.</v>
      </c>
      <c r="F113" t="str">
        <f>'[1]MN - kwalitatief'!F114</f>
        <v>Monitor effecten btw-verlaging arbeidsintensieve diensten, Research voor Beleid, 2002. Contra-expertise effecten btw-verlaging arbeidsintensieve diensten, CPB, 2003. Kamerstukken II 2002-2003, 28 600 IXB, nr. 24. In 2022/2023 wordt het verlaagde btw-tarief geëvalueerd.</v>
      </c>
      <c r="G113" s="9" t="str">
        <f>'[1]MN - kwalitatief'!G114</f>
        <v>Aannemelijk dat de regeling een positief werkgelegenheidseffect heeft (volgens CPB).</v>
      </c>
      <c r="H113" t="str">
        <f>'[1]MN - kwalitatief'!H114</f>
        <v>Bestedingscijfers CBS t/m 2019 definitief, t/m 2021 voorlopig.</v>
      </c>
    </row>
    <row r="114" spans="1:8" x14ac:dyDescent="0.3">
      <c r="A114" s="3" t="s">
        <v>99</v>
      </c>
      <c r="B114" t="str">
        <f>'[1]MN - kwalitatief'!B115</f>
        <v>Verlaagd btw-tarief overig</v>
      </c>
      <c r="C114" t="str">
        <f>'[1]MN - kwalitatief'!C115</f>
        <v xml:space="preserve">In plaats van het algemene btw-tarief van 21% geldt voor bepaalde goederen en diensten het verlaagde btw-tarief van 9%. </v>
      </c>
      <c r="D114" t="str">
        <f>'[1]MN - kwalitatief'!D115</f>
        <v>Bevorderen van werkgelegenheid in de desbetreffende sectoren.</v>
      </c>
      <c r="E114" t="str">
        <f>'[1]MN - kwalitatief'!E115</f>
        <v>FIN, artikel 1: Belastingen.</v>
      </c>
      <c r="F114" t="str">
        <f>'[1]MN - kwalitatief'!F115</f>
        <v>In 2022/2023 wordt het verlaagde btw-tarief geëvalueerd.</v>
      </c>
      <c r="G114" s="9" t="str">
        <f>'[1]MN - kwalitatief'!G115</f>
        <v>Evaluatie afwachten</v>
      </c>
      <c r="H114" t="str">
        <f>'[1]MN - kwalitatief'!H115</f>
        <v>Bestedingscijfers CBS t/m 2019 definitief, t/m 2021 voorlopig.</v>
      </c>
    </row>
    <row r="115" spans="1:8" x14ac:dyDescent="0.3">
      <c r="A115" s="3" t="s">
        <v>100</v>
      </c>
      <c r="B115" t="str">
        <f>'[1]MN - kwalitatief'!B116</f>
        <v>Verlaagd btw-tarief Personenvervoer</v>
      </c>
      <c r="C115" t="str">
        <f>'[1]MN - kwalitatief'!C116</f>
        <v>In plaats van het algemene btw-tarief van 21% geldt voor leveringen van diensten die betrekking hebben op vervoer van personen het verlaagde tarief van 9%Hieronder valt onder meer het openbaar vervoer en vervoer per taxi.</v>
      </c>
      <c r="D115" t="str">
        <f>'[1]MN - kwalitatief'!D116</f>
        <v>Stimuleren en ondersteunen van het openbaar vervoer</v>
      </c>
      <c r="E115" t="str">
        <f>'[1]MN - kwalitatief'!E116</f>
        <v>I&amp;W, Artikel 16: Openbaar vervoer en spoor</v>
      </c>
      <c r="F115" t="str">
        <f>'[1]MN - kwalitatief'!F116</f>
        <v>In 2022/2023 wordt het verlaagde btw-tarief geëvalueerd.</v>
      </c>
      <c r="G115" s="9" t="str">
        <f>'[1]MN - kwalitatief'!G116</f>
        <v>Evaluatie afwachten</v>
      </c>
      <c r="H115" t="str">
        <f>'[1]MN - kwalitatief'!H116</f>
        <v>Bestedingscijfers CBS t/m 2019 definitief, t/m 2021 voorlopig.</v>
      </c>
    </row>
    <row r="116" spans="1:8" x14ac:dyDescent="0.3">
      <c r="A116" s="3" t="s">
        <v>101</v>
      </c>
      <c r="B116" t="str">
        <f>'[1]MN - kwalitatief'!B117</f>
        <v>Verlaagd btw-tarief Sierteelt</v>
      </c>
      <c r="C116" t="str">
        <f>'[1]MN - kwalitatief'!C117</f>
        <v>In plaats van het normale Btw-tarief van 21% geldt voor leveringen van deze goederen het verlaagde tarief van 9%.</v>
      </c>
      <c r="D116" t="str">
        <f>'[1]MN - kwalitatief'!D117</f>
        <v>Bloemen en planten betaalbaar te maken voor lage inkomensgroepen en om omzet en werkgelegenheid in de tuinbouw te stimuleren.</v>
      </c>
      <c r="E116" t="str">
        <f>'[1]MN - kwalitatief'!E117</f>
        <v>LNV, Artikel 21: Land- en tuinbouw</v>
      </c>
      <c r="F116" t="str">
        <f>'[1]MN - kwalitatief'!F117</f>
        <v>Beleidsevaluatie btw-regeling sierteeltproducten, LEI, 2007. Kamerstukken II 2007-2008, 31 200 XIV, nr. 157. In 2022/2023 wordt het verlaagde btw-tarief geëvalueerd.</v>
      </c>
      <c r="G116" s="9" t="str">
        <f>'[1]MN - kwalitatief'!G117</f>
        <v>Sierteelt heeft hoge prijselasticiteit, geen harde conclusies over effecten verlaagd tarief.</v>
      </c>
      <c r="H116" t="str">
        <f>'[1]MN - kwalitatief'!H117</f>
        <v>Bestedingscijfers CBS t/m 2019 definitief, t/m 2021 voorlopig.</v>
      </c>
    </row>
    <row r="117" spans="1:8" x14ac:dyDescent="0.3">
      <c r="A117" s="3" t="s">
        <v>102</v>
      </c>
      <c r="B117" t="str">
        <f>'[1]MN - kwalitatief'!B118</f>
        <v>Verlaagd btw-tarief Logiesverstrekking</v>
      </c>
      <c r="C117" t="str">
        <f>'[1]MN - kwalitatief'!C118</f>
        <v xml:space="preserve">In plaats van het algemene btw-tarief van 21% geldt voor leveringen van deze diensten het verlaagde tarief van 9% </v>
      </c>
      <c r="D117" t="str">
        <f>'[1]MN - kwalitatief'!D118</f>
        <v xml:space="preserve">Stimuleren van (internationaal) toerisme c.q. ondersteunen van de desbetreffende sector </v>
      </c>
      <c r="E117" t="str">
        <f>'[1]MN - kwalitatief'!E118</f>
        <v>EZK, Artikel 2: Bedrijvenbeleid</v>
      </c>
      <c r="F117" t="str">
        <f>'[1]MN - kwalitatief'!F118</f>
        <v>In 2022/2023 wordt het verlaagde btw-tarief geëvalueerd.</v>
      </c>
      <c r="G117" s="9" t="str">
        <f>'[1]MN - kwalitatief'!G118</f>
        <v>Evaluatie afwachten</v>
      </c>
      <c r="H117" t="str">
        <f>'[1]MN - kwalitatief'!H118</f>
        <v>Bestedingscijfers CBS t/m 2019 definitief, t/m 2021 voorlopig.</v>
      </c>
    </row>
    <row r="118" spans="1:8" x14ac:dyDescent="0.3">
      <c r="A118" s="3" t="s">
        <v>103</v>
      </c>
      <c r="B118" t="str">
        <f>'[1]MN - kwalitatief'!B119</f>
        <v>BTW Nultarief zonnepanelen</v>
      </c>
      <c r="C118" t="str">
        <f>'[1]MN - kwalitatief'!C119</f>
        <v xml:space="preserve">In plaats van het algemene btw-tarief van 21% geldt voor de levering en installatie van zonnepanelen en zonnepanelen als dakbedekking op of in de onmiddelijke nabijheid van woningen het btw-nultarief. </v>
      </c>
      <c r="D118" t="str">
        <f>'[1]MN - kwalitatief'!D119</f>
        <v>De vermindering van administratieve en uitvoeringslasting voor zonnepaneelhouders en de Belastingdienst</v>
      </c>
      <c r="E118" t="str">
        <f>'[1]MN - kwalitatief'!E119</f>
        <v>FIN, Artikel 1: Belastingen</v>
      </c>
      <c r="F118" t="str">
        <f>'[1]MN - kwalitatief'!F119</f>
        <v>Een jaar na invoering wordt de maatregel geëvalueerd, met name gericht op de uitvoering</v>
      </c>
      <c r="G118" s="9" t="str">
        <f>'[1]MN - kwalitatief'!G119</f>
        <v>Evaluatie afwachten</v>
      </c>
      <c r="H118" t="str">
        <f>'[1]MN - kwalitatief'!H119</f>
        <v>Cijfers Belastingdienst over aantal aanmeldingen van zonnepaneelhouders</v>
      </c>
    </row>
    <row r="119" spans="1:8" x14ac:dyDescent="0.3">
      <c r="A119" s="3" t="s">
        <v>104</v>
      </c>
      <c r="B119" t="str">
        <f>'[1]MN - kwalitatief'!B120</f>
        <v>BTW Kleineondernemersregeling</v>
      </c>
      <c r="C119" t="str">
        <f>'[1]MN - kwalitatief'!C120</f>
        <v xml:space="preserve">Per 1 januari 2020 is de nieuwe KOR in werking getreden. Deze kent een facultatieve vrijstelling van omzetbelasting bij een omzet van maximaal € 20.000. De kleine ondernemers die hiervoor kiezen zijn ontheven van het doen van btw-aangifte en de daarbij horende administratieve verplichtingen. </v>
      </c>
      <c r="D119" t="str">
        <f>'[1]MN - kwalitatief'!D120</f>
        <v>Stimuleren en ondersteunen van kleine ondernemers en verminderen van administratieve lasten.</v>
      </c>
      <c r="E119" t="str">
        <f>'[1]MN - kwalitatief'!E120</f>
        <v>EZK, artikel 2: Bedrijvenbeleid: innovatie en ondernemerschap voor duurzame welvaartsgroei.</v>
      </c>
      <c r="F119" t="str">
        <f>'[1]MN - kwalitatief'!F120</f>
        <v>De volgende evaluatie is beoogd in 2026</v>
      </c>
      <c r="G119" s="9" t="str">
        <f>'[1]MN - kwalitatief'!G120</f>
        <v>Evaluatie afwachten</v>
      </c>
      <c r="H119" t="str">
        <f>'[1]MN - kwalitatief'!H120</f>
        <v>Cijfers btw-aangifte en aanvullende informatie van de Belastingdienst t/m 2020.</v>
      </c>
    </row>
    <row r="120" spans="1:8" x14ac:dyDescent="0.3">
      <c r="A120" s="3" t="s">
        <v>546</v>
      </c>
      <c r="B120" t="str">
        <f>'[1]MN - kwalitatief'!B121</f>
        <v>BTW Nultarief internationaal personenvervoer</v>
      </c>
      <c r="C120" t="str">
        <f>'[1]MN - kwalitatief'!C121</f>
        <v>In plaats van het algemene btw-tarief van 21% geldt voor het vervoer van personen met schepen en luchtvaartuigen als de plaats van bestemming of de plaats van vertrek buiten Nederland ligt, het nultarief in de btw. Het nultarief geldt ook voor de diensten voor door de passagiers meegenomen bagage, personenauto's en motoren en bij bemiddeling bij de genoemde diensten.</v>
      </c>
      <c r="D120" t="str">
        <f>'[1]MN - kwalitatief'!D121</f>
        <v>Nultarief uit praktische overwegingen, ter voorkoming van administratieve lasten. Het deel van internationale reizen dat over Nederlands grondgebied gaat is over het algemeen te verwaarlozen.</v>
      </c>
      <c r="E120" t="str">
        <f>'[1]MN - kwalitatief'!E121</f>
        <v>IenW, artikel 17: Luchtvaart en artikel 18: Scheepvaart en Havens.</v>
      </c>
      <c r="F120" t="str">
        <f>'[1]MN - kwalitatief'!F121</f>
        <v>Voorlopig is geen evaluatie beoogd, in het licht van de invoering van een nationale vliegbelasting en de internationale gesprekken over belastingen op luchtvaart.</v>
      </c>
      <c r="G120" s="9" t="str">
        <f>'[1]MN - kwalitatief'!G121</f>
        <v>Niet onderzocht</v>
      </c>
      <c r="H120" t="str">
        <f>'[1]MN - kwalitatief'!H121</f>
        <v>n.v.t.</v>
      </c>
    </row>
    <row r="121" spans="1:8" x14ac:dyDescent="0.3">
      <c r="A121" s="3" t="s">
        <v>547</v>
      </c>
      <c r="B121" t="str">
        <f>'[1]MN - kwalitatief'!B122</f>
        <v>BTW Vrijstelling sportclubs</v>
      </c>
      <c r="C121" t="str">
        <f>'[1]MN - kwalitatief'!C122</f>
        <v>Vrijgesteld zijn de diensten van niet-winstbeogende organisaties die zich de beoefening van sport of de bevordering daarvan ten doel stellen. Het gaat met name om contributie en lesgelden. Deze vrijstelling is binnen de Europese Unie verplicht. Per 2019 wordt de sportvrijstelling verruimd zodat deze ook van toepassing is op sportgerelateerde prestaties door niet-winstbeogende
sportorganisaties aan niet-leden, zoals het ter beschikking stellen van sportaccommodaties.</v>
      </c>
      <c r="D121" t="str">
        <f>'[1]MN - kwalitatief'!D122</f>
        <v>Stimuleren c.q. ondersteunen van sportclubs en verminderen van administratieve lasten.</v>
      </c>
      <c r="E121" t="str">
        <f>'[1]MN - kwalitatief'!E122</f>
        <v>VWS, artikel 6: Sport en bewegen.</v>
      </c>
      <c r="F121" t="str">
        <f>'[1]MN - kwalitatief'!F122</f>
        <v>Geen evaluatie beoogd. De regeling is verplicht door de Europese Commissie in de btw-richtlijn. Het is derhalve niet doelmatig om eenzijdig als lidstaat te evalueren.</v>
      </c>
      <c r="G121" s="9" t="str">
        <f>'[1]MN - kwalitatief'!G122</f>
        <v>Niet onderzocht</v>
      </c>
      <c r="H121" t="str">
        <f>'[1]MN - kwalitatief'!H122</f>
        <v>n.v.t.</v>
      </c>
    </row>
    <row r="122" spans="1:8" x14ac:dyDescent="0.3">
      <c r="A122" s="3" t="s">
        <v>548</v>
      </c>
      <c r="B122" t="str">
        <f>'[1]MN - kwalitatief'!B123</f>
        <v>BTW Vrijstelling post</v>
      </c>
      <c r="C122" t="str">
        <f>'[1]MN - kwalitatief'!C123</f>
        <v>Vrijgesteld zijn diensten met betrekking tot de levering van brieven tot een bepaald gewicht, bedoeld in artikel 16 van de Postwet 2009. De vrijstelling geldt alleen voor een verlener van de universele postdienst. Binnen de Europees Unie is een vrijstelling voor openbare postdiensten verplicht.</v>
      </c>
      <c r="D122" t="str">
        <f>'[1]MN - kwalitatief'!D123</f>
        <v>Voorkomen van administratieve lasten.</v>
      </c>
      <c r="E122" t="str">
        <f>'[1]MN - kwalitatief'!E123</f>
        <v>EZK, artikel 1: Goed functionerende economie en markten.</v>
      </c>
      <c r="F122" t="str">
        <f>'[1]MN - kwalitatief'!F123</f>
        <v>Geen evaluatie beoogd. De regeling is verplicht door de Europese Commissie in de btw-richtlijn. Het is derhalve niet doelmatig om eenzijdig als lidstaat te evalueren.</v>
      </c>
      <c r="G122" s="9" t="str">
        <f>'[1]MN - kwalitatief'!G123</f>
        <v>Niet onderzocht</v>
      </c>
      <c r="H122" t="str">
        <f>'[1]MN - kwalitatief'!H123</f>
        <v>n.v.t.</v>
      </c>
    </row>
    <row r="123" spans="1:8" x14ac:dyDescent="0.3">
      <c r="A123" s="3" t="s">
        <v>549</v>
      </c>
      <c r="B123" t="str">
        <f>'[1]MN - kwalitatief'!B124</f>
        <v>BTW Vrijstelling vakbonden, werkgeversorganisaties, politieke partijen, kerken</v>
      </c>
      <c r="C123" t="str">
        <f>'[1]MN - kwalitatief'!C124</f>
        <v>Vrijgesteld zijn de diensten en daarmee nauw samenhangende leveringen door werkgevers- en werknemersorganisaties, alsmede door organisaties van politieke, godsdienstige, vaderlandslievende, levensbeschouwelijke of liefdadige aard aan hun leden tegen een statutair vastgestelde contributie. Deze vrijstelling is binnen de Europese Unie verplicht.</v>
      </c>
      <c r="D123" t="str">
        <f>'[1]MN - kwalitatief'!D124</f>
        <v>Stimuleren of ondersteunen van hierboven bedoelde organisaties en instellingen en verminderen van administratieve lasten.</v>
      </c>
      <c r="E123" t="str">
        <f>'[1]MN - kwalitatief'!E124</f>
        <v>FIN, artikel 1: Belastingen.</v>
      </c>
      <c r="F123" t="str">
        <f>'[1]MN - kwalitatief'!F124</f>
        <v>Geen evaluatie beoogd. De regeling is verplicht door de Europese Commissie in de btw-richtlijn. Het is derhalve niet doelmatig om eenzijdig als lidstaat te evalueren.</v>
      </c>
      <c r="G123" s="9" t="str">
        <f>'[1]MN - kwalitatief'!G124</f>
        <v>Niet onderzocht</v>
      </c>
      <c r="H123" t="str">
        <f>'[1]MN - kwalitatief'!H124</f>
        <v>n.v.t.</v>
      </c>
    </row>
    <row r="124" spans="1:8" x14ac:dyDescent="0.3">
      <c r="A124" s="3" t="s">
        <v>550</v>
      </c>
      <c r="B124" t="str">
        <f>'[1]MN - kwalitatief'!B125</f>
        <v>BTW Vrijstelling fondswerving</v>
      </c>
      <c r="C124" t="str">
        <f>'[1]MN - kwalitatief'!C125</f>
        <v>Deze regeling voorziet in een vrijstelling voor bijkomstige activiteiten van reeds vrijgestelde organisaties. Het gaat met name om activiteiten die zij ontplooien ter verwerving van de benodigde middelen voor hun vrijgestelde doelstelling. Om te waarborgen dat deze prestaties geen ernstige verstoring van concurrentieverhoudingen veroorzaken, is de vrijstelling beperkt tot omzetgrenzen van € 68.067 per jaar voor leveringen en € 22.689 per jaar voor diensten (€ 50.000 voor sportorganisaties).</v>
      </c>
      <c r="D124" t="str">
        <f>'[1]MN - kwalitatief'!D125</f>
        <v>Stimuleren of ondersteunen van bedoelde organisaties en instellingen en verminderen van administratieve lasten.</v>
      </c>
      <c r="E124" t="str">
        <f>'[1]MN - kwalitatief'!E125</f>
        <v>FIN, artikel 1: Belastingen.</v>
      </c>
      <c r="F124" t="str">
        <f>'[1]MN - kwalitatief'!F125</f>
        <v>Geen evaluatie beoogd. De regeling is verplicht door de Europese Commissie in de btw-richtlijn. Het is derhalve niet doelmatig om eenzijdig als lidstaat te evalueren.</v>
      </c>
      <c r="G124" s="9" t="str">
        <f>'[1]MN - kwalitatief'!G125</f>
        <v>Niet onderzocht</v>
      </c>
      <c r="H124" t="str">
        <f>'[1]MN - kwalitatief'!H125</f>
        <v>n.v.t.</v>
      </c>
    </row>
    <row r="125" spans="1:8" x14ac:dyDescent="0.3">
      <c r="A125" s="3" t="s">
        <v>551</v>
      </c>
      <c r="B125" t="str">
        <f>'[1]MN - kwalitatief'!B126</f>
        <v>BTW Vrijstellingen medische zorg</v>
      </c>
      <c r="C125" t="str">
        <f>'[1]MN - kwalitatief'!C126</f>
        <v>Vrijgesteld van btw zijn medische handelingen die gericht zijn op de persoonlijke gezondheidskundige verzorging van de mens, alsmede voor de zorg verleend door instellingen waar men is opgenomen en de zorg op grond van de Wmo 2015 en de Jeugdwet.</v>
      </c>
      <c r="D125" t="str">
        <f>'[1]MN - kwalitatief'!D126</f>
        <v>Ondersteunen van de basisbehoefte aan medische zorg.</v>
      </c>
      <c r="E125" t="str">
        <f>'[1]MN - kwalitatief'!E126</f>
        <v>VWS, Financieel Beeld Zorg.</v>
      </c>
      <c r="F125" t="str">
        <f>'[1]MN - kwalitatief'!F126</f>
        <v>Geen evaluatie beoogd. De regeling is verplicht door de Europese Commissie in de btw-richtlijn. Het is derhalve niet doelmatig om eenzijdig als lidstaat te evalueren.</v>
      </c>
      <c r="G125" s="9" t="str">
        <f>'[1]MN - kwalitatief'!G126</f>
        <v>Niet onderzocht</v>
      </c>
      <c r="H125" t="str">
        <f>'[1]MN - kwalitatief'!H126</f>
        <v>n.v.t.</v>
      </c>
    </row>
    <row r="126" spans="1:8" x14ac:dyDescent="0.3">
      <c r="A126" s="3" t="s">
        <v>552</v>
      </c>
      <c r="B126" t="str">
        <f>'[1]MN - kwalitatief'!B127</f>
        <v>BTW Vrijstelling componisten, schrijvers en journalisten</v>
      </c>
      <c r="C126" t="str">
        <f>'[1]MN - kwalitatief'!C127</f>
        <v>Vrijgesteld van btw zijn diensten die naar hun aard diensten zijn door een journalist, schrijver of componist.</v>
      </c>
      <c r="D126" t="str">
        <f>'[1]MN - kwalitatief'!D127</f>
        <v>Stimuleren of ondersteunen van bedoelde organisaties en instellingen en verminderen van administratieve lasten.</v>
      </c>
      <c r="E126" t="str">
        <f>'[1]MN - kwalitatief'!E127</f>
        <v>OCW, artikel 14: Cultuur.</v>
      </c>
      <c r="F126" t="str">
        <f>'[1]MN - kwalitatief'!F127</f>
        <v>De volgende evaluatie is beoogd in de periode 2024.</v>
      </c>
      <c r="G126" s="9" t="str">
        <f>'[1]MN - kwalitatief'!G127</f>
        <v>Evaluatie afwachten</v>
      </c>
      <c r="H126" t="str">
        <f>'[1]MN - kwalitatief'!H127</f>
        <v>n.v.t.</v>
      </c>
    </row>
    <row r="127" spans="1:8" x14ac:dyDescent="0.3">
      <c r="A127" s="3" t="s">
        <v>553</v>
      </c>
      <c r="B127" t="str">
        <f>'[1]MN - kwalitatief'!B128</f>
        <v>BTW Vrijstelling lijkbezorging</v>
      </c>
      <c r="C127" t="str">
        <f>'[1]MN - kwalitatief'!C128</f>
        <v>Leveringen door lijkbezorgers die in een rechtstreeks verband staan met de door hen verrichte kenmerkende en essentiële diensten zijn vrijgesteld van btw.</v>
      </c>
      <c r="D127" t="str">
        <f>'[1]MN - kwalitatief'!D128</f>
        <v>Stimuleren of ondersteunen van bedoelde organisaties en instellingen en verminderen van administratieve lasten.</v>
      </c>
      <c r="E127" t="str">
        <f>'[1]MN - kwalitatief'!E128</f>
        <v>FIN, artikel 1: Belastingen.</v>
      </c>
      <c r="F127" t="str">
        <f>'[1]MN - kwalitatief'!F128</f>
        <v>De volgende evaluatie is beoogd in de periode 2024.</v>
      </c>
      <c r="G127" s="9" t="str">
        <f>'[1]MN - kwalitatief'!G128</f>
        <v>Evaluatie afwachten</v>
      </c>
      <c r="H127" t="str">
        <f>'[1]MN - kwalitatief'!H128</f>
        <v>n.v.t.</v>
      </c>
    </row>
    <row r="128" spans="1:8" x14ac:dyDescent="0.3">
      <c r="A128" s="3" t="s">
        <v>554</v>
      </c>
      <c r="B128" t="str">
        <f>'[1]MN - kwalitatief'!B129</f>
        <v>BTW Vrijstellingen overig</v>
      </c>
      <c r="C128" t="str">
        <f>'[1]MN - kwalitatief'!C129</f>
        <v>Deze categorie «overig» ziet onder andere op de btw-vrijstelling voor verhuur van onroerende zaken, betalingsverkeer, handelingen inzake waardepapieren, beheer van gemeenschappelijke beleggingsfondsen.</v>
      </c>
      <c r="D128" t="str">
        <f>'[1]MN - kwalitatief'!D129</f>
        <v>Diversen, bijvoorbeeld om de moeilijkheden in verband met de vaststelling van de belastbare grondslag te verhelpen of omdat het elders belast is.</v>
      </c>
      <c r="E128" t="str">
        <f>'[1]MN - kwalitatief'!E129</f>
        <v>FIN, artikel 1: Belastingen.</v>
      </c>
      <c r="F128" t="str">
        <f>'[1]MN - kwalitatief'!F129</f>
        <v>De volgende evaluatie is beoogd in de periode 2024.</v>
      </c>
      <c r="G128" s="9" t="str">
        <f>'[1]MN - kwalitatief'!G129</f>
        <v>Evaluatie afwachten</v>
      </c>
      <c r="H128" t="str">
        <f>'[1]MN - kwalitatief'!H129</f>
        <v>n.v.t.</v>
      </c>
    </row>
    <row r="129" spans="1:8" x14ac:dyDescent="0.3">
      <c r="A129" s="7" t="s">
        <v>105</v>
      </c>
      <c r="B129" t="str">
        <f>'[1]MN - kwalitatief'!B130</f>
        <v xml:space="preserve"> Auto</v>
      </c>
      <c r="C129">
        <f>'[1]MN - kwalitatief'!C130</f>
        <v>0</v>
      </c>
      <c r="D129">
        <f>'[1]MN - kwalitatief'!D130</f>
        <v>0</v>
      </c>
      <c r="E129">
        <f>'[1]MN - kwalitatief'!E130</f>
        <v>0</v>
      </c>
      <c r="F129">
        <f>'[1]MN - kwalitatief'!F130</f>
        <v>0</v>
      </c>
      <c r="G129" s="9">
        <f>'[1]MN - kwalitatief'!G130</f>
        <v>0</v>
      </c>
      <c r="H129">
        <f>'[1]MN - kwalitatief'!H130</f>
        <v>0</v>
      </c>
    </row>
    <row r="130" spans="1:8" x14ac:dyDescent="0.3">
      <c r="A130" s="3" t="s">
        <v>106</v>
      </c>
      <c r="B130" t="str">
        <f>'[1]MN - kwalitatief'!B131</f>
        <v>BPM Vrijstelling nulemissievoertuigen</v>
      </c>
      <c r="C130" t="str">
        <f>'[1]MN - kwalitatief'!C131</f>
        <v>Voertuigen met een CO2– uitstoot van 0 gram per kilometer zijn vrijgesteld van BPM. Deze vrijstelling geldt tot 1 januari 2025.</v>
      </c>
      <c r="D130" t="str">
        <f>'[1]MN - kwalitatief'!D131</f>
        <v>Stimuleren van emissievrij rijden.</v>
      </c>
      <c r="E130" t="str">
        <f>'[1]MN - kwalitatief'!E131</f>
        <v>IenW, artikel 14: Wegen en verkeersveiligheid.</v>
      </c>
      <c r="F130" t="str">
        <f>'[1]MN - kwalitatief'!F131</f>
        <v>Evaluatie Wet uitwerking Autobrief II, FIN, 2018. Kamerstukken II 2017-2018, 32 800, nr. 44. De regeling zal worden meegenomen in de tussenevaluatie van het Klimaatakkoord in 2022 en in de integrale evaluatie in 2024.</v>
      </c>
      <c r="G130" s="9" t="str">
        <f>'[1]MN - kwalitatief'!G131</f>
        <v>In het verleden was het beleid vaak wel effectief maar niet doelmatig</v>
      </c>
      <c r="H130" t="str">
        <f>'[1]MN - kwalitatief'!H131</f>
        <v>Data over nieuwverkopen van de RDW, cijfers van de Belastingdienst en de publicatie "Mobiliteit in Cijfers Auto’s 2021/22" van de Stichting BOVAG-RAI.</v>
      </c>
    </row>
    <row r="131" spans="1:8" x14ac:dyDescent="0.3">
      <c r="A131" s="3" t="s">
        <v>107</v>
      </c>
      <c r="B131" t="str">
        <f>'[1]MN - kwalitatief'!B132</f>
        <v>MRB Vrijstelling nulemissievoertuigen</v>
      </c>
      <c r="C131" t="str">
        <f>'[1]MN - kwalitatief'!C132</f>
        <v xml:space="preserve">Voor alle voertuigen met een CO2– uitstoot van 0 gram per kilometer geldt in de MRB een nihiltarief. In 2025 geldt een kwarttarief en vanaf 2026 geldt het volle tarief. </v>
      </c>
      <c r="D131" t="str">
        <f>'[1]MN - kwalitatief'!D132</f>
        <v>Stimuleren van emissievrij rijden.</v>
      </c>
      <c r="E131" t="str">
        <f>'[1]MN - kwalitatief'!E132</f>
        <v>IenW, artikel 14: Wegen en verkeersveiligheid.</v>
      </c>
      <c r="F131" t="str">
        <f>'[1]MN - kwalitatief'!F132</f>
        <v>Evaluatie Wet uitwerking Autobrief II, FIN, 2018. Kamerstukken II 2017-2018, 32 800, nr. 44. De regeling zal worden meegenomen in de tussenevaluatie van het Klimaatakkoord in 2022 en in de integrale evaluatie in 2024.</v>
      </c>
      <c r="G131" s="9" t="str">
        <f>'[1]MN - kwalitatief'!G132</f>
        <v>In het verleden was het beleid vaak wel effectief maar niet doelmatig</v>
      </c>
      <c r="H131" t="str">
        <f>'[1]MN - kwalitatief'!H132</f>
        <v>Cijfers Belastingdienst over juni t/m 2022. De raming van het jaarlijkse budgettaire belang is afgeleid van de cijfers voor de maand juni.</v>
      </c>
    </row>
    <row r="132" spans="1:8" x14ac:dyDescent="0.3">
      <c r="A132" s="3" t="s">
        <v>108</v>
      </c>
      <c r="B132" t="str">
        <f>'[1]MN - kwalitatief'!B133</f>
        <v>IB/LB Korting op de bijtelling voor nulemissieauto's</v>
      </c>
      <c r="C132" t="str">
        <f>'[1]MN - kwalitatief'!C133</f>
        <v>Bij privégebruik van een auto van de zaak geldt voor nieuwe auto’s vanaf 2017 een bijtelling in de loon- en/of inkomstenbelasting van 22% van de catalogusprijs. Bij privégebruik van een nulemissieauto van de zaak geldt in 2017 en 2018 een korting van 18% op de bijtelling. Hierdoor komt de bijtelling voor nulemissieauto’s in feite uit op 4%. In 2019 is de korting van 18% gemaximeerd op € 9.000. Vanaf 2020 wordt het kortingspercentage en het maximum afgebouwd. Vanaf 2026 verdwijnt de korting op de bijtelling.</v>
      </c>
      <c r="D132" t="str">
        <f>'[1]MN - kwalitatief'!D133</f>
        <v>Stimulering van emissievrij rijden.</v>
      </c>
      <c r="E132" t="str">
        <f>'[1]MN - kwalitatief'!E133</f>
        <v>IenW, artikel 14: Wegen en verkeersveiligheid.</v>
      </c>
      <c r="F132" t="str">
        <f>'[1]MN - kwalitatief'!F133</f>
        <v>Evaluatie Wet uitwerking Autobrief II, FIN, 2018. Kamerstukken II 2017-2018, 32 800, nr. 44. De regeling zal worden meegenomen in de tussenevaluatie van het Klimaatakkoord in 2022 en in de integrale evaluatie in 2024.</v>
      </c>
      <c r="G132" s="9" t="str">
        <f>'[1]MN - kwalitatief'!G133</f>
        <v>In het verleden was het beleid vaak wel effectief maar niet doelmatig</v>
      </c>
      <c r="H132" t="str">
        <f>'[1]MN - kwalitatief'!H133</f>
        <v>Data over nieuwverkopen van de RDW, cijfers van de Belastingdienst en de publicatie "Mobiliteit in Cijfers Auto’s 2021/22" van de Stichting BOVAG-RAI.</v>
      </c>
    </row>
    <row r="133" spans="1:8" x14ac:dyDescent="0.3">
      <c r="A133" s="3" t="s">
        <v>109</v>
      </c>
      <c r="B133" t="str">
        <f>'[1]MN - kwalitatief'!B134</f>
        <v>IB/LB Korting op de bijtelling voor zuinige auto's (overgangsrecht)</v>
      </c>
      <c r="C133" t="str">
        <f>'[1]MN - kwalitatief'!C134</f>
        <v>Bij privégebruik van een auto van de zaak geldt voor auto’s van voor 2017 een bijtelling in de loon- en/of inkomstenbelasting van 25% van de catalogusprijs. Bij auto’s met lagere CO2– uitstoot dan bepaalde grenzen kan in 2017 en latere jaren door overgangsrecht een korting op de bijtelling van toepassing zijn.</v>
      </c>
      <c r="D133" t="str">
        <f>'[1]MN - kwalitatief'!D134</f>
        <v>Bevorderen van het gebruik van milieuvriendelijke auto’s.</v>
      </c>
      <c r="E133" t="str">
        <f>'[1]MN - kwalitatief'!E134</f>
        <v>IenW, artikel 14: Wegen en verkeersveiligheid.</v>
      </c>
      <c r="F133" t="str">
        <f>'[1]MN - kwalitatief'!F134</f>
        <v>Evaluatie Wet uitwerking Autobrief II, FIN, 2018. Kamerstukken II 2017-2018, 32 800, nr. 44. De regeling zal worden meegenomen in de tussenevaluatie van het Klimaatakkoord in 2022 en in de integrale evaluatie in 2024.</v>
      </c>
      <c r="G133" s="9" t="str">
        <f>'[1]MN - kwalitatief'!G134</f>
        <v>In het verleden was het beleid vaak wel effectief maar niet doelmatig</v>
      </c>
      <c r="H133" t="str">
        <f>'[1]MN - kwalitatief'!H134</f>
        <v>Data over nieuwverkopen van de RDW, cijfers van de Belastingdienst en de publicatie "Mobiliteit in Cijfers Auto’s 2021/22" van de Stichting BOVAG-RAI.</v>
      </c>
    </row>
    <row r="134" spans="1:8" x14ac:dyDescent="0.3">
      <c r="A134" s="3" t="s">
        <v>110</v>
      </c>
      <c r="B134" t="str">
        <f>'[1]MN - kwalitatief'!B135</f>
        <v>BPM Teruggaaf en MRB Vrijstelling taxi's en openbaar vervoer</v>
      </c>
      <c r="C134" t="str">
        <f>'[1]MN - kwalitatief'!C135</f>
        <v>Teruggaaf van belasting wordt onder voorwaarden verleend voor personenauto’s die zijn bestemd om geheel of nagenoeg geheel te worden gebruikt voor het verrichten van openbaar vervoer of taxivervoer. De BPM-teruggaaf voor taxi's is afgeschaft vanaf 2020.</v>
      </c>
      <c r="D134" t="str">
        <f>'[1]MN - kwalitatief'!D135</f>
        <v>Stimuleren van het gebruik van openbaar vervoer en taxivervoer.</v>
      </c>
      <c r="E134" t="str">
        <f>'[1]MN - kwalitatief'!E135</f>
        <v>IenW, artikel 16: Openbaar Vervoer en Spoor.</v>
      </c>
      <c r="F134" t="str">
        <f>'[1]MN - kwalitatief'!F135</f>
        <v>Evaluatierapport Openbaar vervoer en taxivervoer in de MRB en BPM, IenM, 2006. Kamerstukken II 2005-2006, 30 300 IXB, nr. 32. Geëvalueerd als onderdeel van de Evaluatie bijzondere regelingen mrb en bpm. Kamerstuk 2021-2022, 32 800, nr. 76. Kamerstuk 2021-2022, 32 800, nr. 76.</v>
      </c>
      <c r="G134" s="9" t="str">
        <f>'[1]MN - kwalitatief'!G135</f>
        <v>Doeltreffendheid is waarschijnlijk zeer beperkt, maar de regeling heeft waarschijnlijk wel negatieve neveneffecten (op milieu). Stimulering van al het OV (via bijvoorbeeld een verder verlaging van de btw op het OV) zou een alternatief zijn zonder negatieve neveneffecten. kan ook gedaan worden met een subsidie. Beleidsdoelstellingen zijn niet geoperationaliseerd, daardoor kan doelmatigheid niet vastgesteld worden. Maar er zijn geen signalen van ondoelmatigheid (administratieve lasten voor gebruikers ligt laag).</v>
      </c>
      <c r="H134" t="str">
        <f>'[1]MN - kwalitatief'!H135</f>
        <v>Cijfers Belastingdienst t/m 2021</v>
      </c>
    </row>
    <row r="135" spans="1:8" x14ac:dyDescent="0.3">
      <c r="A135" s="3" t="s">
        <v>111</v>
      </c>
      <c r="B135" t="str">
        <f>B134</f>
        <v>BPM Teruggaaf en MRB Vrijstelling taxi's en openbaar vervoer</v>
      </c>
      <c r="C135" t="str">
        <f t="shared" ref="C135:H135" si="5">C134</f>
        <v>Teruggaaf van belasting wordt onder voorwaarden verleend voor personenauto’s die zijn bestemd om geheel of nagenoeg geheel te worden gebruikt voor het verrichten van openbaar vervoer of taxivervoer. De BPM-teruggaaf voor taxi's is afgeschaft vanaf 2020.</v>
      </c>
      <c r="D135" t="str">
        <f t="shared" si="5"/>
        <v>Stimuleren van het gebruik van openbaar vervoer en taxivervoer.</v>
      </c>
      <c r="E135" t="str">
        <f t="shared" si="5"/>
        <v>IenW, artikel 16: Openbaar Vervoer en Spoor.</v>
      </c>
      <c r="F135" t="str">
        <f t="shared" si="5"/>
        <v>Evaluatierapport Openbaar vervoer en taxivervoer in de MRB en BPM, IenM, 2006. Kamerstukken II 2005-2006, 30 300 IXB, nr. 32. Geëvalueerd als onderdeel van de Evaluatie bijzondere regelingen mrb en bpm. Kamerstuk 2021-2022, 32 800, nr. 76. Kamerstuk 2021-2022, 32 800, nr. 76.</v>
      </c>
      <c r="G135" s="9" t="str">
        <f t="shared" si="5"/>
        <v>Doeltreffendheid is waarschijnlijk zeer beperkt, maar de regeling heeft waarschijnlijk wel negatieve neveneffecten (op milieu). Stimulering van al het OV (via bijvoorbeeld een verder verlaging van de btw op het OV) zou een alternatief zijn zonder negatieve neveneffecten. kan ook gedaan worden met een subsidie. Beleidsdoelstellingen zijn niet geoperationaliseerd, daardoor kan doelmatigheid niet vastgesteld worden. Maar er zijn geen signalen van ondoelmatigheid (administratieve lasten voor gebruikers ligt laag).</v>
      </c>
      <c r="H135" t="str">
        <f t="shared" si="5"/>
        <v>Cijfers Belastingdienst t/m 2021</v>
      </c>
    </row>
    <row r="136" spans="1:8" x14ac:dyDescent="0.3">
      <c r="A136" s="3" t="s">
        <v>112</v>
      </c>
      <c r="B136" t="str">
        <f>'[1]MN - kwalitatief'!B136</f>
        <v>BPM Teruggaaf en MRB Vrijstelling diverse voertuigen</v>
      </c>
      <c r="C136" t="str">
        <f>'[1]MN - kwalitatief'!C136</f>
        <v>In de BPM en MRB geldt voor diverse voertuigen een vrijstelling of teruggaafregeling. In de MRB betreft dit (voertuigen voor) politie, defensie, brandweer, ambulance, vervoer van een stoffelijk overschot, dierenambulances, vuilniswagens, aftrek voor het gewicht van een voor rolstoelinstallatie en voertuigen waar gewoonlijk slechts over een geringe afstand van de weg gebruikt gemaakt wordt. In de BPM betreft het (voertuigen voor) politie, defensie, brandweer, ambulance, vervoer van een stoffelijk overschot, dierenambulances, invalidenwagens en vervoer van rolstoelgebruikers in groepsverband.</v>
      </c>
      <c r="D136" t="str">
        <f>'[1]MN - kwalitatief'!D136</f>
        <v>Deze regelingen kennen diverse doelstellingen, waaronder het dienen van het algemeen belang.</v>
      </c>
      <c r="E136" t="str">
        <f>'[1]MN - kwalitatief'!E136</f>
        <v>FIN, artikel 1: Belastingen.</v>
      </c>
      <c r="F136" t="str">
        <f>'[1]MN - kwalitatief'!F136</f>
        <v>Het beperkte en ondergeschikte gebruik van de weg in de MRB, FIN, 2007. Kamerstukken II 2006-2007, 30 800 IXB, nr. 17. Geëvalueerd als onderdeel van de Evaluatie bijzondere regelingen mrb en bpm. Kamerstuk 2021-2022, 32 800, nr. 76.</v>
      </c>
      <c r="G136" s="9" t="str">
        <f>'[1]MN - kwalitatief'!G136</f>
        <v>Doeltreffendheid: betalen naar gebruik maakt regelingen vanwege beperkt gebruik overbodig; verhogen budgetten werkt beter voor regelingen met publiek belang. De teruggaafregeling bpm voor publieke taken kan worden omgezet naar een vrijstelling, dat is een vereenvoudiging.Beleidsdoelstellingen zijn niet geoperationaliseerd, daardoor kan doelmatigheid niet vastgesteld worden. Maar er zijn geen signalen van ondoelmatigheid (administratieve lasten voor gebruikers ligt laag).</v>
      </c>
      <c r="H136" t="str">
        <f>'[1]MN - kwalitatief'!H136</f>
        <v>Cijfers Belastingdienst t/m 2021.</v>
      </c>
    </row>
    <row r="137" spans="1:8" x14ac:dyDescent="0.3">
      <c r="A137" s="3" t="s">
        <v>113</v>
      </c>
      <c r="B137" t="str">
        <f>B136</f>
        <v>BPM Teruggaaf en MRB Vrijstelling diverse voertuigen</v>
      </c>
      <c r="C137" t="str">
        <f t="shared" ref="C137:H137" si="6">C136</f>
        <v>In de BPM en MRB geldt voor diverse voertuigen een vrijstelling of teruggaafregeling. In de MRB betreft dit (voertuigen voor) politie, defensie, brandweer, ambulance, vervoer van een stoffelijk overschot, dierenambulances, vuilniswagens, aftrek voor het gewicht van een voor rolstoelinstallatie en voertuigen waar gewoonlijk slechts over een geringe afstand van de weg gebruikt gemaakt wordt. In de BPM betreft het (voertuigen voor) politie, defensie, brandweer, ambulance, vervoer van een stoffelijk overschot, dierenambulances, invalidenwagens en vervoer van rolstoelgebruikers in groepsverband.</v>
      </c>
      <c r="D137" t="str">
        <f t="shared" si="6"/>
        <v>Deze regelingen kennen diverse doelstellingen, waaronder het dienen van het algemeen belang.</v>
      </c>
      <c r="E137" t="str">
        <f t="shared" si="6"/>
        <v>FIN, artikel 1: Belastingen.</v>
      </c>
      <c r="F137" t="str">
        <f t="shared" si="6"/>
        <v>Het beperkte en ondergeschikte gebruik van de weg in de MRB, FIN, 2007. Kamerstukken II 2006-2007, 30 800 IXB, nr. 17. Geëvalueerd als onderdeel van de Evaluatie bijzondere regelingen mrb en bpm. Kamerstuk 2021-2022, 32 800, nr. 76.</v>
      </c>
      <c r="G137" s="9" t="str">
        <f t="shared" si="6"/>
        <v>Doeltreffendheid: betalen naar gebruik maakt regelingen vanwege beperkt gebruik overbodig; verhogen budgetten werkt beter voor regelingen met publiek belang. De teruggaafregeling bpm voor publieke taken kan worden omgezet naar een vrijstelling, dat is een vereenvoudiging.Beleidsdoelstellingen zijn niet geoperationaliseerd, daardoor kan doelmatigheid niet vastgesteld worden. Maar er zijn geen signalen van ondoelmatigheid (administratieve lasten voor gebruikers ligt laag).</v>
      </c>
      <c r="H137" t="str">
        <f t="shared" si="6"/>
        <v>Cijfers Belastingdienst t/m 2021.</v>
      </c>
    </row>
    <row r="138" spans="1:8" x14ac:dyDescent="0.3">
      <c r="A138" s="3" t="s">
        <v>114</v>
      </c>
      <c r="B138" t="str">
        <f>'[1]MN - kwalitatief'!B137</f>
        <v>BPM Vrijstelling bestelauto ondernemers</v>
      </c>
      <c r="C138" t="str">
        <f>'[1]MN - kwalitatief'!C137</f>
        <v>Voor ondernemers die een bestelauto meer dan bijkomstig (meer dan 10% van het totale gebruik van de bestelauto) in het kader van hun onderneming gebruiken, geldt een vrijstelling van BPM.</v>
      </c>
      <c r="D138" t="str">
        <f>'[1]MN - kwalitatief'!D137</f>
        <v>Stimulering ondernemerschap.</v>
      </c>
      <c r="E138" t="str">
        <f>'[1]MN - kwalitatief'!E137</f>
        <v>EZK, artikel 2: Bedrijvenbeleid: innovatie en ondernemerschap voor duurzame welvaartsgroei.</v>
      </c>
      <c r="F138" t="str">
        <f>'[1]MN - kwalitatief'!F137</f>
        <v>Geëvalueerd als onderdeel van de Evaluatie bijzondere regelingen mrb en bpm. Kamerstuk 2021-2022, 32 800, nr. 76.</v>
      </c>
      <c r="G138" s="9" t="str">
        <f>'[1]MN - kwalitatief'!G137</f>
        <v>Beleid gericht op alle ondernemers in plaats van specifiek ondernemers met bestelauto's kan zelfde doel (stimuleren ondernemerschap) halen zonder neveneffecten (hogere uitstoot).Beleidsdoelstellingen zijn niet geoperationaliseerd, daardoor kan doelmatigheid niet vastgesteld worden. Maar er zijn geen signalen van ondoelmatigheid (administratieve lasten voor gebruikers ligt laag).</v>
      </c>
      <c r="H138" t="str">
        <f>'[1]MN - kwalitatief'!H137</f>
        <v>Cijfers Belastingdienst voor de MRB over juni t/m 2022 en cijfers RDW voor de catalogusprijzen.</v>
      </c>
    </row>
    <row r="139" spans="1:8" x14ac:dyDescent="0.3">
      <c r="A139" s="3" t="s">
        <v>115</v>
      </c>
      <c r="B139" t="str">
        <f>'[1]MN - kwalitatief'!B138</f>
        <v>MRB Verlaagd tarief bestelauto ondernemers</v>
      </c>
      <c r="C139" t="str">
        <f>'[1]MN - kwalitatief'!C138</f>
        <v>Voor ondernemers die een bestelauto meer dan bijkomstig (meer dan 10% van het totale gebruik van de bestelauto) in het kader van hun onderneming gebruiken, geldt een verlaagd tarief in de MRB. Dit tarief wordt van 2021 tot en met 2024 jaarlijks met gemiddeld € 24 verhoogd en in 2025 met gemiddeld € 24 verlaagd.</v>
      </c>
      <c r="D139" t="str">
        <f>'[1]MN - kwalitatief'!D138</f>
        <v>Stimulering ondernemerschap.</v>
      </c>
      <c r="E139" t="str">
        <f>'[1]MN - kwalitatief'!E138</f>
        <v>EZK, artikel 2: Bedrijvenbeleid: innovatie en ondernemerschap voor duurzame welvaartsgroei.</v>
      </c>
      <c r="F139" t="str">
        <f>'[1]MN - kwalitatief'!F138</f>
        <v>Geëvalueerd als onderdeel van de Evaluatie bijzondere regelingen mrb en bpm. Kamerstuk 2021-2022, 32 800, nr. 76.</v>
      </c>
      <c r="G139" s="9" t="str">
        <f>'[1]MN - kwalitatief'!G138</f>
        <v>Beleid gericht op alle ondernemers in plaats van specifiek ondernemers met bestelauto's kan zelfde doel (stimuleren ondernemerschap) halen zonder neveneffecten (hogere uitstoot).Beleidsdoelstellingen zijn niet geoperationaliseerd, daardoor kan doelmatigheid niet vastgesteld worden. Maar er zijn geen signalen van ondoelmatigheid (administratieve lasten voor gebruikers ligt laag).</v>
      </c>
      <c r="H139" t="str">
        <f>'[1]MN - kwalitatief'!H138</f>
        <v>Cijfers Belastingdienst over juni t/m 2022. De raming van het jaarlijkse budgettaire belang is afgeleid van de cijfers voor de maand juni.</v>
      </c>
    </row>
    <row r="140" spans="1:8" x14ac:dyDescent="0.3">
      <c r="A140" s="3" t="s">
        <v>116</v>
      </c>
      <c r="B140" t="str">
        <f>'[1]MN - kwalitatief'!B139</f>
        <v>MRB Verlaagd tarief bestelauto gehandicapten</v>
      </c>
      <c r="C140" t="str">
        <f>'[1]MN - kwalitatief'!C139</f>
        <v>Een verlaagd MRB-tarief is van toepassing op een bestelauto die wordt gebruikt voor het vervoer van een gehandicapte persoon in de cabine van het voertuig en voor het gelijktijdig vervoeren van een niet-opvouwbare rolstoel van die persoon.</v>
      </c>
      <c r="D140" t="str">
        <f>'[1]MN - kwalitatief'!D139</f>
        <v>Tegemoetkoming voor gehandicapten.</v>
      </c>
      <c r="E140" t="str">
        <f>'[1]MN - kwalitatief'!E139</f>
        <v>VWS, Financieel Beeld Zorg.</v>
      </c>
      <c r="F140" t="str">
        <f>'[1]MN - kwalitatief'!F139</f>
        <v>Geëvalueerd als onderdeel van de Evaluatie bijzondere regelingen mrb en bpm. Kamerstuk 2021-2022, 32 800, nr. 76.</v>
      </c>
      <c r="G140" s="9" t="str">
        <f>'[1]MN - kwalitatief'!G139</f>
        <v>Doeltreffendheid van regelingen voor gehandicapten valt niet goed te bepalen. Beleidsdoelstellingen zijn niet geoperationaliseerd, daardoor kan doelmatigheid niet vastgesteld worden. Maar er zijn geen signalen van ondoelmatigheid (administratieve lasten voor gebruikers ligt laag).</v>
      </c>
      <c r="H140" t="str">
        <f>'[1]MN - kwalitatief'!H139</f>
        <v>Cijfers Belastingdienst over juni t/m 2022. De raming van het jaarlijkse budgettaire belang is afgeleid van de cijfers voor de maand juni.</v>
      </c>
    </row>
    <row r="141" spans="1:8" x14ac:dyDescent="0.3">
      <c r="A141" s="3" t="s">
        <v>117</v>
      </c>
      <c r="B141" t="str">
        <f>'[1]MN - kwalitatief'!B140</f>
        <v>MRB Vrijstelling motorrijtuigen ouder dan 40 jaar</v>
      </c>
      <c r="C141" t="str">
        <f>'[1]MN - kwalitatief'!C140</f>
        <v>Motorrijtuigen van 40 jaar en ouder zijn vrijgesteld van MRB.</v>
      </c>
      <c r="D141" t="str">
        <f>'[1]MN - kwalitatief'!D140</f>
        <v>Stimulering behoud van mobiel historisch erfgoed.</v>
      </c>
      <c r="E141" t="str">
        <f>'[1]MN - kwalitatief'!E140</f>
        <v>FIN, artikel 1: Belastingen.</v>
      </c>
      <c r="F141" t="str">
        <f>'[1]MN - kwalitatief'!F140</f>
        <v>Budgettaire opbrengst van de oldtimermaatregel, FIN, 2015. Kamerstukken II 2014-2015, 34 002, nr. 100. Geëvalueerd als onderdeel van de Evaluatie bijzondere regelingen mrb en bpm. Kamerstuk 2021-2022, 32 800, nr. 76.</v>
      </c>
      <c r="G141" s="9" t="str">
        <f>'[1]MN - kwalitatief'!G140</f>
        <v>Doeltreffendheid: Het doel wordt niet gemonitord. Betalen naar gebruik kan een alternatief zijn als mobiel erfgoed relatief weinig gebruik maakt van de weg. Een ander alternatief is een lijst met specifiek mobiel erfgoed. Beleidsdoelstellingen zijn niet geoperationaliseerd, daardoor kan doelmatigheid niet vastgesteld worden. Maar er zijn geen signalen van ondoelmatigheid (administratieve lasten voor gebruikers ligt laag).</v>
      </c>
      <c r="H141" t="str">
        <f>'[1]MN - kwalitatief'!H140</f>
        <v>Cijfers Belastingdienst over juni t/m 2021. De raming van het jaarlijkse budgettaire belang is afgeleid van de cijfers voor de maand juni.</v>
      </c>
    </row>
    <row r="142" spans="1:8" x14ac:dyDescent="0.3">
      <c r="A142" s="3" t="s">
        <v>118</v>
      </c>
      <c r="B142" t="str">
        <f>'[1]MN - kwalitatief'!B141</f>
        <v>MRB Overgangsregeling motorrijtuigen vanaf bouwjaar 1988</v>
      </c>
      <c r="C142" t="str">
        <f>'[1]MN - kwalitatief'!C141</f>
        <v>Voor personen- en bestelauto’s rijdend op benzine, motorrijwielen, bussen en vrachtauto’s die op 1 januari 2014 26 jaar of ouder zijn maar nog geen 40 jaar, geldt een kwarttarief met een maximum van € 129 onder de voorwaarde dat er in de maanden januari, februari en december niet van de openbare weg gebruik wordt gemaakt.</v>
      </c>
      <c r="D142" t="str">
        <f>'[1]MN - kwalitatief'!D141</f>
        <v>Behouden van cultureel rijdend erfgoed in deze leeftijdsgroep waarmee niet dagelijks gebruik wordt gemaakt van de weg.</v>
      </c>
      <c r="E142" t="str">
        <f>'[1]MN - kwalitatief'!E141</f>
        <v>FIN, artikel 1: Belastingen.</v>
      </c>
      <c r="F142" t="str">
        <f>'[1]MN - kwalitatief'!F141</f>
        <v>Budgettaire opbrengst van de oldtimermaatregel, FIN, 2015. Kamerstukken II 2014-2015, 34 002, nr. 100. Geëvalueerd als onderdeel van de Evaluatie bijzondere regelingen mrb en bpm. Kamerstuk 2021-2022, 32 800, nr. 76.</v>
      </c>
      <c r="G142" s="9" t="str">
        <f>'[1]MN - kwalitatief'!G141</f>
        <v>Doeltreffendheid kan verbeterd worden door controle met camerabeelden, maar dit leidt waarschijnlijk wel tot hogere uitvoeringskosten. De regeling kan vereenvoudigd worden door het bijzondere tarief te vervangen door een kwarttarief. Beleidsdoelstellingen zijn niet geoperationaliseerd, daardoor kan doelmatigheid niet vastgesteld worden. Maar er zijn geen signalen van ondoelmatigheid (administratieve lasten voor gebruikers ligt laag).</v>
      </c>
      <c r="H142" t="str">
        <f>'[1]MN - kwalitatief'!H141</f>
        <v>Cijfers Belastingdienst over juni t/m 2021. De raming van het jaarlijkse budgettaire belang is afgeleid van de cijfers voor de maand juni.</v>
      </c>
    </row>
    <row r="143" spans="1:8" x14ac:dyDescent="0.3">
      <c r="A143" s="3" t="s">
        <v>119</v>
      </c>
      <c r="B143" t="str">
        <f>'[1]MN - kwalitatief'!B142</f>
        <v>MRB Kwarttarieven</v>
      </c>
      <c r="C143" t="str">
        <f>'[1]MN - kwalitatief'!C142</f>
        <v>Voor kampeerauto’s, voertuigen voor particulier paardenvervoer, kermis- en circusvoertuigen, rijdende werktuigen en rijdende werkplaatsen geldt een kwarttarief in de MRB. Het overgrote deel hiervan betreft kampeerauto’s.</v>
      </c>
      <c r="D143" t="str">
        <f>'[1]MN - kwalitatief'!D142</f>
        <v>Ontzien van voertuigen waarmee beperkt gebruik wordt gemaakt van de weg.</v>
      </c>
      <c r="E143" t="str">
        <f>'[1]MN - kwalitatief'!E142</f>
        <v>FIN, artikel 1: Belastingen.</v>
      </c>
      <c r="F143" t="str">
        <f>'[1]MN - kwalitatief'!F142</f>
        <v>Het beperkte en ondergeschikte gebruik van de weg in de MRB, FIN, 2007. Kamerstukken II 2006-2007, 30 800 IXB, nr. 17. Geëvalueerd als onderdeel van de Evaluatie bijzondere regelingen mrb en bpm. Kamerstuk 2021-2022, 32 800, nr. 76.</v>
      </c>
      <c r="G143" s="9" t="str">
        <f>'[1]MN - kwalitatief'!G142</f>
        <v>Doeltreffend: geef het kwarttarief kampeerauto's anders vorm (naast kwarttarief wordt de kampeerauto vaak ook voor een deel van het jaar geschorst). Beleidsdoelstellingen zijn niet geoperationaliseerd, daardoor kan doelmatigheid niet vastgesteld worden. Maar er zijn geen signalen van ondoelmatigheid (administratieve lasten voor gebruikers ligt laag).</v>
      </c>
      <c r="H143" t="str">
        <f>'[1]MN - kwalitatief'!H142</f>
        <v>Cijfers Belastingdienst over juni t/m 2022. De raming van het jaarlijkse budgettaire belang is afgeleid van de cijfers voor de maand juni.</v>
      </c>
    </row>
    <row r="144" spans="1:8" x14ac:dyDescent="0.3">
      <c r="A144" s="3" t="s">
        <v>120</v>
      </c>
      <c r="B144" t="str">
        <f>'[1]MN - kwalitatief'!B143</f>
        <v>MRB Halftarief plug-in hybride auto’s</v>
      </c>
      <c r="C144" t="str">
        <f>'[1]MN - kwalitatief'!C143</f>
        <v>Voor auto’s met een CO2– uitstoot van meer dan 0 gram per kilometer maar minder dan 50 gram per kilometer geldt een halftarief in de MRB. In 2025 wordt het tarief verhoogd naar een driekwarttarief en vanaf 2026 geldt het volle tarief.</v>
      </c>
      <c r="D144" t="str">
        <f>'[1]MN - kwalitatief'!D143</f>
        <v>Stimuleren gebruik plug-in hybride auto.</v>
      </c>
      <c r="E144" t="str">
        <f>'[1]MN - kwalitatief'!E143</f>
        <v>IenW, artikel 14: Wegen en verkeersveiligheid.</v>
      </c>
      <c r="F144" t="str">
        <f>'[1]MN - kwalitatief'!F143</f>
        <v>Evaluatie Wet uitwerking Autobrief II, FIN, 2018. Kamerstukken II 2017-2018, 32 800, nr. 44. De regeling zal worden meegenomen in de tussenevaluatie van het Klimaatakkoord in 2022 en in de integrale evaluatie in 2024.</v>
      </c>
      <c r="G144" s="9" t="str">
        <f>'[1]MN - kwalitatief'!G143</f>
        <v>Evaluatie afwachten, de vraag is wanneer deze techniek niet meer innovatief/duurzaam genoeg is om te stimuleren</v>
      </c>
      <c r="H144" t="str">
        <f>'[1]MN - kwalitatief'!H143</f>
        <v>Cijfers Belastingdienst over juni t/m 2022. De raming van het jaarlijkse budgettaire belang is afgeleid van de cijfers voor de maand juni.</v>
      </c>
    </row>
    <row r="145" spans="1:8" x14ac:dyDescent="0.3">
      <c r="A145" s="7" t="s">
        <v>121</v>
      </c>
      <c r="B145" t="str">
        <f>'[1]MN - kwalitatief'!B144</f>
        <v xml:space="preserve"> Assurantiebelasting</v>
      </c>
      <c r="C145">
        <f>'[1]MN - kwalitatief'!C144</f>
        <v>0</v>
      </c>
      <c r="D145">
        <f>'[1]MN - kwalitatief'!D144</f>
        <v>0</v>
      </c>
      <c r="E145">
        <f>'[1]MN - kwalitatief'!E144</f>
        <v>0</v>
      </c>
      <c r="F145">
        <f>'[1]MN - kwalitatief'!F144</f>
        <v>0</v>
      </c>
      <c r="G145" s="9">
        <f>'[1]MN - kwalitatief'!G144</f>
        <v>0</v>
      </c>
      <c r="H145">
        <f>'[1]MN - kwalitatief'!H144</f>
        <v>0</v>
      </c>
    </row>
    <row r="146" spans="1:8" x14ac:dyDescent="0.3">
      <c r="A146" s="3" t="s">
        <v>122</v>
      </c>
      <c r="B146" t="str">
        <f>'[1]MN - kwalitatief'!B145</f>
        <v>ASB Vrijstelling Brede Weersverzekering</v>
      </c>
      <c r="C146" t="str">
        <f>'[1]MN - kwalitatief'!C145</f>
        <v>De brede weersverzekering is een instrument voor agrariërs om weerrisico’s af te dekken. Deze verzekering is met ingang van 2020 vrijgesteld van assurantiebelasting.</v>
      </c>
      <c r="D146" t="str">
        <f>'[1]MN - kwalitatief'!D145</f>
        <v>Met de introductie van de vrijstelling van assurantiebelasting wordt beoogd de deelname van agrariërs aan de brede weersverzekering te stimuleren.</v>
      </c>
      <c r="E146" t="str">
        <f>'[1]MN - kwalitatief'!E145</f>
        <v>LNV, artikel 21: Land- en tuinbouw.</v>
      </c>
      <c r="F146" t="str">
        <f>'[1]MN - kwalitatief'!F145</f>
        <v>De volgende evaluatie is beoogd in 2023, als onderdeel van de beleidsevaluatie Brede Weersverzekering.</v>
      </c>
      <c r="G146" s="9" t="str">
        <f>'[1]MN - kwalitatief'!G145</f>
        <v>Evaluatie afwachten</v>
      </c>
      <c r="H146" t="str">
        <f>'[1]MN - kwalitatief'!H145</f>
        <v>Expertraming subsidiebenutting voor de premie brede weersverzekering. Informatie hieromtrent afkomstig van RVO.</v>
      </c>
    </row>
    <row r="147" spans="1:8" x14ac:dyDescent="0.3">
      <c r="A147" s="7" t="s">
        <v>526</v>
      </c>
      <c r="B147" t="str">
        <f>'[1]MN - kwalitatief'!B146</f>
        <v xml:space="preserve"> Accijns</v>
      </c>
      <c r="C147">
        <f>'[1]MN - kwalitatief'!C146</f>
        <v>0</v>
      </c>
      <c r="D147">
        <f>'[1]MN - kwalitatief'!D146</f>
        <v>0</v>
      </c>
      <c r="E147">
        <f>'[1]MN - kwalitatief'!E146</f>
        <v>0</v>
      </c>
      <c r="F147">
        <f>'[1]MN - kwalitatief'!F146</f>
        <v>0</v>
      </c>
      <c r="G147" s="9">
        <f>'[1]MN - kwalitatief'!G146</f>
        <v>0</v>
      </c>
      <c r="H147">
        <f>'[1]MN - kwalitatief'!H146</f>
        <v>0</v>
      </c>
    </row>
    <row r="148" spans="1:8" x14ac:dyDescent="0.3">
      <c r="A148" s="3" t="s">
        <v>527</v>
      </c>
      <c r="B148" t="str">
        <f>'[1]MN - kwalitatief'!B147</f>
        <v>Accijnzen Vrijstelling tabak, alcohol en motorbrandstof diplomatiek personeel en medewerkers internationale organisaties</v>
      </c>
      <c r="C148" t="str">
        <f>'[1]MN - kwalitatief'!C147</f>
        <v>Diplomatiek en consulair personeel en medewerkers van internationale organisaties (IO’s) genieten in Nederland bepaalde fiscale privileges, waaronder, afhankelijk van de functie van de betreffende functionaris en onder toepassing van quota, vrijstellingen van accijns op tabak, alcohol en motorbrandstof. Waar bepaalde fiscale privileges verplicht door Nederland dienen te worden verleend, geldt dat niet voor deze specifieke vrijstellingen. Dit zijn zogenoemde courtoisieprivileges.</v>
      </c>
      <c r="D148" t="str">
        <f>'[1]MN - kwalitatief'!D147</f>
        <v>Attractiviteit van Nederland als gastland voor diplomatieke missies en IO’s en hun personeel bevorderen.</v>
      </c>
      <c r="E148" t="str">
        <f>'[1]MN - kwalitatief'!E147</f>
        <v>FIN, artikel 1: Belastingen.</v>
      </c>
      <c r="F148" t="str">
        <f>'[1]MN - kwalitatief'!F147</f>
        <v>De regeling is onderdeel van het privilegebeleid ten aanzien van diplomatiek personeel en medewerkers van IO’s in den brede en wordt niet afzonderlijk geëvalueerd. Wel wordt bezien of het gehele pakket aan privileges kan worden gemoderniseerd.</v>
      </c>
      <c r="G148" s="9" t="str">
        <f>'[1]MN - kwalitatief'!G147</f>
        <v>Niet onderzocht</v>
      </c>
      <c r="H148" t="str">
        <f>'[1]MN - kwalitatief'!H147</f>
        <v>n.v.t.</v>
      </c>
    </row>
    <row r="149" spans="1:8" x14ac:dyDescent="0.3">
      <c r="A149" s="3" t="s">
        <v>531</v>
      </c>
      <c r="B149" t="str">
        <f>'[1]MN - kwalitatief'!B148</f>
        <v>Accijns Vrijstelling communautaire wateren</v>
      </c>
      <c r="C149" t="str">
        <f>'[1]MN - kwalitatief'!C148</f>
        <v xml:space="preserve">Op grond van artikel 14, eerste lid, onderdeel c, van Richtlijn 2003/96/EG moet voor leveringen van motorbrandstof aan de commerciële zeescheepvaart vrijstelling van accijns worden verleend. Op grond van een internationaal verdrag, de Akte van Mannheim, moet vrijstelling van accijns ook worden verleend voor motorbrandstof voor de commerciële scheepvaart op de binnenwateren van de verdragslanden. </v>
      </c>
      <c r="D149" t="str">
        <f>'[1]MN - kwalitatief'!D148</f>
        <v>Voorkomen van verstoring van de internationale concurrentieverhoudingen veroorzaakt door accijnzen op brandstof voor vaartuigen.</v>
      </c>
      <c r="E149" t="str">
        <f>'[1]MN - kwalitatief'!E148</f>
        <v>IenW, artikel 18: Scheepvaart en Havens.</v>
      </c>
      <c r="F149" t="str">
        <f>'[1]MN - kwalitatief'!F148</f>
        <v>Evaluatierapport Belastinguitgaven op het terrein van de accijnzen, FIN, 2008. Kamerstukken II 2007-2008, 31 200 IXB, nr. 18. Geen evaluatie beoogd. De regeling komt voort uit internationale verdragen, dus het is niet doelmatig om te evalueren.</v>
      </c>
      <c r="G149" s="9" t="str">
        <f>'[1]MN - kwalitatief'!G148</f>
        <v>Regeling bestaat vooral vanwege Europese afspraken, geen milieudoel. Doelmatigheid onduidelijk.</v>
      </c>
      <c r="H149" t="str">
        <f>'[1]MN - kwalitatief'!H148</f>
        <v>n.v.t.</v>
      </c>
    </row>
    <row r="150" spans="1:8" x14ac:dyDescent="0.3">
      <c r="A150" s="3" t="s">
        <v>536</v>
      </c>
      <c r="B150" t="str">
        <f>'[1]MN - kwalitatief'!B149</f>
        <v>Accijns Vrijstelling luchtvaartuigen</v>
      </c>
      <c r="C150" t="str">
        <f>'[1]MN - kwalitatief'!C149</f>
        <v>Op grond van artikel 14, eerste lid, onderdeel b, van Richtlijn 2003/96/EG en internationale verdragen moet voor motorbrandstof voor de commerciële luchtvaart vrijstelling van accijns worden verleend. Binnenlandse vluchten kunnen wel worden belast, hetgeen in Nederland in de periode van 1 januari 2005 tot 1 januari 2012 ook gebeurde.</v>
      </c>
      <c r="D150" t="str">
        <f>'[1]MN - kwalitatief'!D149</f>
        <v>Voorkomen van verstoring van de internationale concurrentieverhoudingen veroorzaakt door accijnzen op brandstof voor luchtvaartuigen.</v>
      </c>
      <c r="E150" t="str">
        <f>'[1]MN - kwalitatief'!E149</f>
        <v>IenW, artikel 17: Luchtvaart.</v>
      </c>
      <c r="F150" t="str">
        <f>'[1]MN - kwalitatief'!F149</f>
        <v>Evaluatierapport Belastinguitgaven op het terrein van de accijnzen, FIN, 2008. Kamerstukken II 2007-2008, 31 200 IXB, nr. 18. Geen evaluatie beoogd. De regeling komt voort uit internationale verdragen, dus het is niet doelmatig om te evalueren.</v>
      </c>
      <c r="G150" s="9" t="str">
        <f>'[1]MN - kwalitatief'!G149</f>
        <v>Regeling bestaat vooral vanwege Europese afspraken.</v>
      </c>
      <c r="H150" t="str">
        <f>'[1]MN - kwalitatief'!H149</f>
        <v>n.v.t.</v>
      </c>
    </row>
    <row r="151" spans="1:8" x14ac:dyDescent="0.3">
      <c r="A151" s="3" t="s">
        <v>541</v>
      </c>
      <c r="B151" t="str">
        <f>'[1]MN - kwalitatief'!B150</f>
        <v>Accijnzen overige regelingen</v>
      </c>
      <c r="C151" t="str">
        <f>'[1]MN - kwalitatief'!C150</f>
        <v>Overige regelingen die de accijns verminderen, zoals het verlaagd tarief voor kleine brouwerijen.</v>
      </c>
      <c r="D151" t="str">
        <f>'[1]MN - kwalitatief'!D150</f>
        <v>Verschilt per regeling.</v>
      </c>
      <c r="E151" t="str">
        <f>'[1]MN - kwalitatief'!E150</f>
        <v>FIN, artikel 1: Belastingen.</v>
      </c>
      <c r="F151" t="str">
        <f>'[1]MN - kwalitatief'!F150</f>
        <v>Evaluatie teruggaafregeling LNG in de accijnzen, Ecorys, 2018. Kamerstukken II 2018-2019, 32 800, nr. 45. Geen volgende evaluatie beoogd, vanwege het beperkte budgettaire belang van de regeling.</v>
      </c>
      <c r="G151" s="9" t="str">
        <f>'[1]MN - kwalitatief'!G150</f>
        <v xml:space="preserve">Teruggaafregeling LNG was enigszins doeltreffend en doelmatig. Is al afgeschaft. Oorspronkelijke reden voor verlaagd tarief kleine brouwerijen bestaat niet meer en het voordeel is marginaal. </v>
      </c>
      <c r="H151" t="str">
        <f>'[1]MN - kwalitatief'!H150</f>
        <v>n.v.t.</v>
      </c>
    </row>
    <row r="152" spans="1:8" x14ac:dyDescent="0.3">
      <c r="A152" s="3"/>
    </row>
  </sheetData>
  <conditionalFormatting sqref="A35:A43 A9:A33">
    <cfRule type="expression" dxfId="32" priority="21">
      <formula>$AD8="-"</formula>
    </cfRule>
  </conditionalFormatting>
  <conditionalFormatting sqref="A34">
    <cfRule type="expression" dxfId="31" priority="20">
      <formula>$AD33="-"</formula>
    </cfRule>
  </conditionalFormatting>
  <conditionalFormatting sqref="A69:A76">
    <cfRule type="expression" dxfId="30" priority="19">
      <formula>$AD63="-"</formula>
    </cfRule>
  </conditionalFormatting>
  <conditionalFormatting sqref="A129:A132">
    <cfRule type="expression" dxfId="29" priority="18">
      <formula>$AD104="-"</formula>
    </cfRule>
  </conditionalFormatting>
  <conditionalFormatting sqref="A133:A136">
    <cfRule type="expression" dxfId="28" priority="17">
      <formula>#REF!="-"</formula>
    </cfRule>
  </conditionalFormatting>
  <conditionalFormatting sqref="A44">
    <cfRule type="expression" dxfId="27" priority="16">
      <formula>$AD43="-"</formula>
    </cfRule>
  </conditionalFormatting>
  <conditionalFormatting sqref="A45">
    <cfRule type="expression" dxfId="26" priority="15">
      <formula>$AD44="-"</formula>
    </cfRule>
  </conditionalFormatting>
  <conditionalFormatting sqref="A46:A48">
    <cfRule type="expression" dxfId="25" priority="27">
      <formula>$AD43="-"</formula>
    </cfRule>
  </conditionalFormatting>
  <conditionalFormatting sqref="A49">
    <cfRule type="expression" dxfId="24" priority="14">
      <formula>$AD46="-"</formula>
    </cfRule>
  </conditionalFormatting>
  <conditionalFormatting sqref="A50:A65">
    <cfRule type="expression" dxfId="23" priority="28">
      <formula>$AD46="-"</formula>
    </cfRule>
  </conditionalFormatting>
  <conditionalFormatting sqref="A66">
    <cfRule type="expression" dxfId="22" priority="13">
      <formula>$AD62="-"</formula>
    </cfRule>
  </conditionalFormatting>
  <conditionalFormatting sqref="A67">
    <cfRule type="expression" dxfId="21" priority="29">
      <formula>$AD62="-"</formula>
    </cfRule>
  </conditionalFormatting>
  <conditionalFormatting sqref="A68">
    <cfRule type="expression" dxfId="20" priority="12">
      <formula>$AD64="-"</formula>
    </cfRule>
  </conditionalFormatting>
  <conditionalFormatting sqref="A89">
    <cfRule type="expression" dxfId="19" priority="33">
      <formula>#REF!="-"</formula>
    </cfRule>
  </conditionalFormatting>
  <conditionalFormatting sqref="A79:A81">
    <cfRule type="expression" dxfId="18" priority="36">
      <formula>$AD72="-"</formula>
    </cfRule>
  </conditionalFormatting>
  <conditionalFormatting sqref="A77">
    <cfRule type="expression" dxfId="17" priority="11">
      <formula>$AD71="-"</formula>
    </cfRule>
  </conditionalFormatting>
  <conditionalFormatting sqref="A78">
    <cfRule type="expression" dxfId="16" priority="10">
      <formula>$AD72="-"</formula>
    </cfRule>
  </conditionalFormatting>
  <conditionalFormatting sqref="A88">
    <cfRule type="expression" dxfId="15" priority="39">
      <formula>$AD75="-"</formula>
    </cfRule>
  </conditionalFormatting>
  <conditionalFormatting sqref="A82">
    <cfRule type="expression" dxfId="14" priority="8">
      <formula>$AD76="-"</formula>
    </cfRule>
  </conditionalFormatting>
  <conditionalFormatting sqref="A85:A87">
    <cfRule type="expression" dxfId="13" priority="9">
      <formula>$AD78="-"</formula>
    </cfRule>
  </conditionalFormatting>
  <conditionalFormatting sqref="A83">
    <cfRule type="expression" dxfId="12" priority="7">
      <formula>$AD77="-"</formula>
    </cfRule>
  </conditionalFormatting>
  <conditionalFormatting sqref="A84">
    <cfRule type="expression" dxfId="11" priority="6">
      <formula>$AD78="-"</formula>
    </cfRule>
  </conditionalFormatting>
  <conditionalFormatting sqref="A90:A97">
    <cfRule type="expression" dxfId="10" priority="40">
      <formula>$AD76="-"</formula>
    </cfRule>
  </conditionalFormatting>
  <conditionalFormatting sqref="A99:A102">
    <cfRule type="expression" dxfId="9" priority="42">
      <formula>$AD84="-"</formula>
    </cfRule>
  </conditionalFormatting>
  <conditionalFormatting sqref="A109:A123">
    <cfRule type="expression" dxfId="8" priority="43">
      <formula>$AD93="-"</formula>
    </cfRule>
  </conditionalFormatting>
  <conditionalFormatting sqref="A104:A108">
    <cfRule type="expression" dxfId="7" priority="45">
      <formula>$AD88="-"</formula>
    </cfRule>
  </conditionalFormatting>
  <conditionalFormatting sqref="A98">
    <cfRule type="expression" dxfId="6" priority="5">
      <formula>$AD83="-"</formula>
    </cfRule>
  </conditionalFormatting>
  <conditionalFormatting sqref="A103">
    <cfRule type="expression" dxfId="5" priority="4">
      <formula>$AD88="-"</formula>
    </cfRule>
  </conditionalFormatting>
  <conditionalFormatting sqref="A137:A151">
    <cfRule type="expression" dxfId="4" priority="47">
      <formula>$AD108="-"</formula>
    </cfRule>
  </conditionalFormatting>
  <conditionalFormatting sqref="A124:A128">
    <cfRule type="expression" dxfId="3" priority="3">
      <formula>$AD108="-"</formula>
    </cfRule>
  </conditionalFormatting>
  <conditionalFormatting sqref="A152">
    <cfRule type="expression" dxfId="2" priority="2">
      <formula>$AD124="-"</formula>
    </cfRule>
  </conditionalFormatting>
  <conditionalFormatting sqref="A2:A7">
    <cfRule type="expression" dxfId="1" priority="48">
      <formula>$AD2="-"</formula>
    </cfRule>
  </conditionalFormatting>
  <conditionalFormatting sqref="A8">
    <cfRule type="expression" dxfId="0" priority="1">
      <formula>$AD8="-"</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5</vt:i4>
      </vt:variant>
    </vt:vector>
  </HeadingPairs>
  <TitlesOfParts>
    <vt:vector size="5" baseType="lpstr">
      <vt:lpstr>Output</vt:lpstr>
      <vt:lpstr>Endo</vt:lpstr>
      <vt:lpstr>Beleid</vt:lpstr>
      <vt:lpstr>Info</vt:lpstr>
      <vt:lpstr>Info-fomules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Tiggelen, MJJ (Matthijs) van (AFP/ANALYSE)</dc:creator>
  <cp:lastModifiedBy>Tiggelen, MJJ (Matthijs) van (AFP/ANALYSE)</cp:lastModifiedBy>
  <dcterms:created xsi:type="dcterms:W3CDTF">2022-09-16T11:57:04Z</dcterms:created>
  <dcterms:modified xsi:type="dcterms:W3CDTF">2022-09-18T15:50:26Z</dcterms:modified>
</cp:coreProperties>
</file>