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76" activeTab="0"/>
  </bookViews>
  <sheets>
    <sheet name="Inhoud" sheetId="1" r:id="rId1"/>
    <sheet name="Binnen CR" sheetId="2" r:id="rId2"/>
    <sheet name="pgb" sheetId="3" r:id="rId3"/>
    <sheet name="Kapl" sheetId="4" r:id="rId4"/>
    <sheet name="beheersk" sheetId="5" r:id="rId5"/>
    <sheet name="Overig buiten CR" sheetId="6" r:id="rId6"/>
    <sheet name="Nom en onverdeeld" sheetId="7" r:id="rId7"/>
    <sheet name="Ontv" sheetId="8" r:id="rId8"/>
  </sheets>
  <externalReferences>
    <externalReference r:id="rId11"/>
  </externalReferences>
  <definedNames>
    <definedName name="eindjaar">'[1]model'!$D$3</definedName>
    <definedName name="LonenEnPrijzen">'[1]opmerkingen'!$B$13:$B$23</definedName>
  </definedNames>
  <calcPr fullCalcOnLoad="1"/>
</workbook>
</file>

<file path=xl/sharedStrings.xml><?xml version="1.0" encoding="utf-8"?>
<sst xmlns="http://schemas.openxmlformats.org/spreadsheetml/2006/main" count="276" uniqueCount="134">
  <si>
    <t>Persoonsgebonden budgetten</t>
  </si>
  <si>
    <t>Extramurale zorg</t>
  </si>
  <si>
    <t>Nominaal en onverdeeld</t>
  </si>
  <si>
    <t>Gehandicaptenzorg</t>
  </si>
  <si>
    <t>Ouderenzorg</t>
  </si>
  <si>
    <t>Langdurige ggz</t>
  </si>
  <si>
    <t>Volledig pakket thuis</t>
  </si>
  <si>
    <t>Buiten contracteerruimte</t>
  </si>
  <si>
    <t>Kapitaallasten (nacalculatie)</t>
  </si>
  <si>
    <t xml:space="preserve">Overige binnen contracteerruimte </t>
  </si>
  <si>
    <t>Eigen bijdrage Wlz</t>
  </si>
  <si>
    <t xml:space="preserve">Beheerskosten </t>
  </si>
  <si>
    <t>Persoonsgebonden budgetten (bedragen x € 1 miljoen)</t>
  </si>
  <si>
    <t>Kapitaallasten (nacalculatie) (bedragen x € 1 miljoen)</t>
  </si>
  <si>
    <t>Bron: VWS, NZa-gegevens over de productieafspraken en voorlopige realisatiegegevens, gegevens Zorginstituut Nederland over (voorlopige) financieringslasten Zvw en Wlz.</t>
  </si>
  <si>
    <r>
      <t>Overig buiten contracteerruimte</t>
    </r>
    <r>
      <rPr>
        <vertAlign val="superscript"/>
        <sz val="8"/>
        <color indexed="8"/>
        <rFont val="Verdana"/>
        <family val="2"/>
      </rPr>
      <t xml:space="preserve"> 1</t>
    </r>
  </si>
  <si>
    <t>Extrapolatie</t>
  </si>
  <si>
    <t>Ontvangsten Wlz (bedragen x € 1 miljoen)</t>
  </si>
  <si>
    <t xml:space="preserve">Deze deelsector betreft de uitgaven in het kader van de persoonsgebonden budgetten. </t>
  </si>
  <si>
    <t>Deze deelsector betreft de na te calculeren kapitaallasten van de gebouwen waarin Wlz-zorg met verblijf wordt geleverd.</t>
  </si>
  <si>
    <t>Betreft de eigen bijdragen die binnen de Wlz verplicht zijn.</t>
  </si>
  <si>
    <t>Actualisering zorguitgaven</t>
  </si>
  <si>
    <t>Autonoom</t>
  </si>
  <si>
    <t>Beleidsmatig</t>
  </si>
  <si>
    <t>Technisch</t>
  </si>
  <si>
    <t>Op deze deelsector staat de uitgavenontwikkeling van de intramurale ouderenzorg, gehandicaptenzorg, langdurige ggz (bestaande uit de zorgzwaartepakketten, de normatieve huisvestingscomponent, de toeslagen en vergoedingen voor dagbestedingen en vervoer), het Volledig Pakket Thuis (VPT), de extramurale zorg en de overig ZIN binnen contracteerruimte.</t>
  </si>
  <si>
    <t>Zorg in natura (ZIN) binnen contracteerruimte (bedragen x € 1 miljoen)</t>
  </si>
  <si>
    <t>Onder deze deelsector vallen de uitvoeringskosten van de Wlz van zorgkantoren en de SVB (pgb) en de kosten van het College Sanering Zorginstellingen.</t>
  </si>
  <si>
    <t>Deze niet-beleidsmatige deelsector heeft een technisch-administratief karakter. Vanuit deze deelsector vinden overboekingen van loon- en prijsbijstelling naar de loon- en prijsgevoelige deelsectoren binnen de begroting plaats. Ook worden er taakstellingen of extra middelen op deze deelsector geplaatst die nog niet aan de deelsectoren zijn toegedeeld.</t>
  </si>
  <si>
    <t>Beheerskosten (bedragen x € 1 miljoen)</t>
  </si>
  <si>
    <r>
      <t>Overig buiten contracteerruimte</t>
    </r>
    <r>
      <rPr>
        <b/>
        <sz val="8"/>
        <color indexed="9"/>
        <rFont val="Verdana"/>
        <family val="2"/>
      </rPr>
      <t xml:space="preserve"> (bedragen x € 1 miljoen)</t>
    </r>
  </si>
  <si>
    <t>Nominaal en onverdeeld Wlz (bedragen x € 1 miljoen)</t>
  </si>
  <si>
    <t>Totaal bijstellingen</t>
  </si>
  <si>
    <t>Overig beleidsmatig</t>
  </si>
  <si>
    <t>Overig technisch</t>
  </si>
  <si>
    <r>
      <rPr>
        <i/>
        <vertAlign val="superscript"/>
        <sz val="8"/>
        <color indexed="8"/>
        <rFont val="Verdana"/>
        <family val="2"/>
      </rPr>
      <t xml:space="preserve">1 </t>
    </r>
    <r>
      <rPr>
        <i/>
        <sz val="8"/>
        <color indexed="8"/>
        <rFont val="Verdana"/>
        <family val="2"/>
      </rPr>
      <t>Bij de Wlz zijn onder de post overige buiten contracteerruimte opgenomen de sectoren; bovenbudgettaire vergoedingen, tandheelkunde Wlz, instellingen voor medisch-specialistische zorg Wlz, transitiekosten bedrijfsvoering verpleeghuiszorg, ADL, extramurale behandeling, zorginfrastructuur, innovatie  en beschikbaarheidbijdrage opleidingen Wlz.</t>
    </r>
  </si>
  <si>
    <t>Op deze deelsector worden de kosten verantwoord van bovenbudgettaire vergoedingen voor individueel aangepaste hulpmiddelen, tandheelkunde Wlz, instellingen voor medisch-specialistische zorg Wlz, transitiekosten bedrijfsvoering verpleeghuiszorg, ADL, extramurale behandeling, zorginfrastructuur, innovatie en beschikbaarheidbijdrage opleidingen Wlz.</t>
  </si>
  <si>
    <t>Stand ontwerpbegroting 2020</t>
  </si>
  <si>
    <t>Opbouw van de Wlz-uitgaven en -ontvangsten per sector (bedragen x € 1 miljoen)</t>
  </si>
  <si>
    <t>Loon- en prijsontwikkeling</t>
  </si>
  <si>
    <t>Zorg in natura (ZIN) binnen contracteerruimte</t>
  </si>
  <si>
    <t>.</t>
  </si>
  <si>
    <r>
      <t>Bijstellingen 1</t>
    </r>
    <r>
      <rPr>
        <vertAlign val="superscript"/>
        <sz val="8"/>
        <color indexed="8"/>
        <rFont val="Verdana"/>
        <family val="2"/>
      </rPr>
      <t>e</t>
    </r>
    <r>
      <rPr>
        <sz val="8"/>
        <color indexed="8"/>
        <rFont val="Verdana"/>
        <family val="2"/>
      </rPr>
      <t xml:space="preserve"> suppletoire begroting 2020</t>
    </r>
  </si>
  <si>
    <r>
      <t>Toelichting bijstellingen 1</t>
    </r>
    <r>
      <rPr>
        <b/>
        <vertAlign val="superscript"/>
        <sz val="8"/>
        <color indexed="8"/>
        <rFont val="Verdana"/>
        <family val="2"/>
      </rPr>
      <t>e</t>
    </r>
    <r>
      <rPr>
        <b/>
        <sz val="8"/>
        <color indexed="8"/>
        <rFont val="Verdana"/>
        <family val="2"/>
      </rPr>
      <t xml:space="preserve"> suppletoire begroting 2020</t>
    </r>
  </si>
  <si>
    <t>Loon- en prijsbijstelling (tranche 2020)</t>
  </si>
  <si>
    <t>Uitbreiding ggz in de Wlz</t>
  </si>
  <si>
    <t>Ramingsbijstellingen overige Wlz-uitgaven</t>
  </si>
  <si>
    <t>Tegenvaller Wlz-kader</t>
  </si>
  <si>
    <t>Het CPB heeft voor het Kwaliteitskader verpleeghuiszorg in totaal € 300 miljoen geraamd voor de aanzuigende werking. Per 2021 wordt het laatste deel hiervan (€ 110 miljoen) ingezet als onderdeel van de dekking voor het tekort op het Wlz-kader. Daarnaast wordt, naast enkele kleinere bijstellingen, de raming voor zorginfrastructuur vanaf 2022 met € 20 miljoen naar beneden bijgesteld.</t>
  </si>
  <si>
    <t>Betreft de toevoeging van € 36 miljoen extra budget voor de Wlz als gevolg van het openstellen van de Wlz voor cliënten met een psychische stoornis per 2021. Hier staan extra eigen bijdrage ontvangsten tegenover (zie ook de toelichting bij extra eigen bijdragen als gevolg van uitbreiding ggz in de Wlz).</t>
  </si>
  <si>
    <t>Beheerskosten SVB</t>
  </si>
  <si>
    <t>Beheerskosten zorgkantoren</t>
  </si>
  <si>
    <t>Overheveling kik-v naar begroting Zorginstituut</t>
  </si>
  <si>
    <t>Overheveling landelijke facilieit clientvertr Wzd</t>
  </si>
  <si>
    <t>Overheveling onafhankelijke clientondersteuning</t>
  </si>
  <si>
    <t>Overheveling transitiegelden kwaliteitskader</t>
  </si>
  <si>
    <t>Overheveling deel budget Fokusbewoners naar GF</t>
  </si>
  <si>
    <t>Overheveling bijdrage zorgvisie Groningen</t>
  </si>
  <si>
    <t>Dak- en thuislozen</t>
  </si>
  <si>
    <t>Vrouwenopvang</t>
  </si>
  <si>
    <t>Dit betreft de uitdeling aan de verschillende sectoren van de tranche 2020 van de vergoeding voor loon- en prijsontwikkeling.</t>
  </si>
  <si>
    <t>De raming van de loon- en prijsbijstelling is aangepast op basis van de macro-economische inzichten in het Centraal Economisch Plan (CEP 2020) van het Centraal Planbureau (CPB).</t>
  </si>
  <si>
    <t>LP-indexatie 2020 budget beschermd wonen</t>
  </si>
  <si>
    <t>Ramingsbijstelling</t>
  </si>
  <si>
    <t>Extra eigen bijdragen als gevolg van uitbreiding ggz in de Wlz</t>
  </si>
  <si>
    <t>Betreft het overboeken van de loon- en prijsindexatie 2020 naar het budget voor beschermd wonen in het gemeentefonds</t>
  </si>
  <si>
    <t>In de ramingen over de afgelopen jaren is gebleken dat deze hoger lagen dan de daadwerkelijke realisaties. Hierdoor wordt de raming van de eigen bijdragen met € 3 miljoen bijgesteld.</t>
  </si>
  <si>
    <t>Door het openstellen van de Wlz voor mensen met een psychische stoornis stijgen ook de ontvangsten uit eigen bijdragen (€ 39 miljoen).</t>
  </si>
  <si>
    <t>Dit betreft een overboeking naar de VWS-begroting voor de aanpak van dak- en thuislozen in de jaren 2020 en 2021</t>
  </si>
  <si>
    <t>Betreft een financiële impuls van € 200 miljoen voor de aanpak van dak- en thuislozen in de jaren 2020 en 2021.</t>
  </si>
  <si>
    <t>De NZa heeft in de Maartbrief een tekort van € 550 miljoen geraamd voor de Wlz. Dit tekort wordt voornamelijk veroorzaakt door groeiende aanspraken in de ouderenzorg. Zo is het aantal uitstaande indicaties voor verpleging en verzorging toegenomen van ruim 162.000 op 1 januari 2019 naar bijna 170.000 op 1 januari 2020, wat heeft geleid tot een toename van wachtlijsten. Na inzet van de gereserveerde herverdeelmiddelen van € 70 miljoen in het Wlz-kader, resteerde een knelpunt van € 480 miljoen. Het kabinet heeft ervoor gekozen dit structureel op te vangen zodat er voldoende capaciteit beschikbaar is en de wachtlijsten kunnen worden beheerst. Dit gebeurt , onder andere via een verlaging van de uitgavenraming wijkverpleging (€ 341 miljoen).</t>
  </si>
  <si>
    <t>Betreft extra middelen voor verschillende onderwerpen binnen de decentralisatie-uitkering vrouwenopvang. Het gaat om structureel € 38,6 miljoen voor Veilig Thuis, structureel € 14 miljoen voor het creëren van benodigde extra opvangplekken voor acute crisissituaties en voor het oplossen van door- en uitstroomproblematiek, structureel € 1,5 miljoen voor de kosten die voortkomen uit de stijging van het aantal slachtoffers dat contact legt met de Centra Seksueel Geweld (CSG’s) en tot slot in de jaren 2020 en 2021 jaarlijks € 5 miljoen voor de uitvoering van de actieagenda Schadelijke praktijken.</t>
  </si>
  <si>
    <t>Betreft de overheveling van een deel van het budget voor beschermd wonen (€ 495 miljoen) en de ggz in de Zvw (€ 78 miljoen) naar de Wlz, als gevolg van het openstellen van de Wlz voor mensen met een psychische stoornis per 2021. Dit volgt uit het principe geld volgt cliënt (uitname Wmo en Zvw) om zorg vanuit de Wlz te gaan verlenen en te vergoeden.</t>
  </si>
  <si>
    <r>
      <t>Bruto Wlz-uitgaven ontwerp</t>
    </r>
    <r>
      <rPr>
        <b/>
        <sz val="8"/>
        <color indexed="8"/>
        <rFont val="Verdana"/>
        <family val="2"/>
      </rPr>
      <t>begroting 2021</t>
    </r>
  </si>
  <si>
    <r>
      <t>Netto Wlz-uitgaven ontwerp</t>
    </r>
    <r>
      <rPr>
        <b/>
        <sz val="8"/>
        <color indexed="8"/>
        <rFont val="Verdana"/>
        <family val="2"/>
      </rPr>
      <t>begroting 2021</t>
    </r>
  </si>
  <si>
    <r>
      <t>Bijstellingen jaarverslag</t>
    </r>
    <r>
      <rPr>
        <sz val="8"/>
        <color indexed="8"/>
        <rFont val="Verdana"/>
        <family val="2"/>
      </rPr>
      <t xml:space="preserve"> 2019</t>
    </r>
  </si>
  <si>
    <r>
      <t>Bijstellingen ontwerp</t>
    </r>
    <r>
      <rPr>
        <sz val="8"/>
        <color indexed="8"/>
        <rFont val="Verdana"/>
        <family val="2"/>
      </rPr>
      <t>begroting 2021</t>
    </r>
  </si>
  <si>
    <r>
      <t>Stand ontwerp</t>
    </r>
    <r>
      <rPr>
        <b/>
        <sz val="8"/>
        <color indexed="8"/>
        <rFont val="Verdana"/>
        <family val="2"/>
      </rPr>
      <t>begroting 2021</t>
    </r>
  </si>
  <si>
    <t>Toelichting bijstellingen jaarverslag 2019</t>
  </si>
  <si>
    <t>Op basis van de voorlopige realisatiegegevens 2019 van het Zorginstituut Nederland en de NZa zijn de uitgaven geactualiseerd.</t>
  </si>
  <si>
    <r>
      <t>Toelichting bijstellingen  ontwerp</t>
    </r>
    <r>
      <rPr>
        <b/>
        <sz val="8"/>
        <color indexed="8"/>
        <rFont val="Verdana"/>
        <family val="2"/>
      </rPr>
      <t>begroting 2021</t>
    </r>
  </si>
  <si>
    <r>
      <t>Toelichting bijstellingen 2</t>
    </r>
    <r>
      <rPr>
        <b/>
        <vertAlign val="superscript"/>
        <sz val="8"/>
        <rFont val="Verdana"/>
        <family val="2"/>
      </rPr>
      <t>e</t>
    </r>
    <r>
      <rPr>
        <b/>
        <sz val="8"/>
        <rFont val="Verdana"/>
        <family val="2"/>
      </rPr>
      <t xml:space="preserve"> suppletoire begroting 2019</t>
    </r>
  </si>
  <si>
    <t>Toedeling volumegroei tranche 2021</t>
  </si>
  <si>
    <r>
      <t>Bijstellingen 2</t>
    </r>
    <r>
      <rPr>
        <vertAlign val="superscript"/>
        <sz val="8"/>
        <color indexed="8"/>
        <rFont val="Verdana"/>
        <family val="2"/>
      </rPr>
      <t>e</t>
    </r>
    <r>
      <rPr>
        <sz val="8"/>
        <color indexed="8"/>
        <rFont val="Verdana"/>
        <family val="2"/>
      </rPr>
      <t xml:space="preserve"> suppletoire begroting 2019</t>
    </r>
  </si>
  <si>
    <t>Uit de nacalculatiegegevens over 2018 is gebleken dat de uitgaven € 23,9 miljoen lager zijn uitgevallen. Voor 2019 is de bijstelling beperkt</t>
  </si>
  <si>
    <t>Overheveling middelen KIK-V t.b.v. Zorginstituut</t>
  </si>
  <si>
    <r>
      <t>Toelichting bijstellingen jaarverslag</t>
    </r>
    <r>
      <rPr>
        <b/>
        <sz val="8"/>
        <color indexed="8"/>
        <rFont val="Verdana"/>
        <family val="2"/>
      </rPr>
      <t xml:space="preserve"> 2019</t>
    </r>
  </si>
  <si>
    <t xml:space="preserve">Op basis van de meest recente cijfers van de NZa zijn de uitgaven geactualiseerd voor 2018 en 2019. </t>
  </si>
  <si>
    <r>
      <t>Toelichting bijstellingen 2</t>
    </r>
    <r>
      <rPr>
        <b/>
        <vertAlign val="superscript"/>
        <sz val="8"/>
        <color indexed="8"/>
        <rFont val="Verdana"/>
        <family val="2"/>
      </rPr>
      <t>e</t>
    </r>
    <r>
      <rPr>
        <b/>
        <sz val="8"/>
        <color indexed="8"/>
        <rFont val="Verdana"/>
        <family val="2"/>
      </rPr>
      <t xml:space="preserve"> suppletoire begroting 2019</t>
    </r>
  </si>
  <si>
    <t>Doorverdeling onafhankelijke clientondersteuning</t>
  </si>
  <si>
    <t>Zorginfrastructuur</t>
  </si>
  <si>
    <t>Extramurale behandeling</t>
  </si>
  <si>
    <t>ADL</t>
  </si>
  <si>
    <t>Overig buiten CR</t>
  </si>
  <si>
    <t>Tandheelkundige zorg Wlz</t>
  </si>
  <si>
    <t>Algemene en categorale ziekenhuizen AWBZ</t>
  </si>
  <si>
    <t>Medisch-specialistische zorg Wlz</t>
  </si>
  <si>
    <t>Bovenbudgettaire vergoedingen</t>
  </si>
  <si>
    <t>Beschikbaarheidbijdrage opleidingen Wlz</t>
  </si>
  <si>
    <t>Overheveling extramurale behandeling</t>
  </si>
  <si>
    <t>In 2019 is een deel van de subsidieregeling extramurale behandeling overgeheveld van de Wlz naar de Zvw. In de Kamerbrief «Overheveling geneeskundige zorg voor specifieke specifieke patiëntengroepen» van 27 mei 2019 (TK 33578, nr. 65) is aangekondigd dat het restant van de subsidieregeling extramurale behandeling per 2021 wordt overgeheveld naar de Zvw.</t>
  </si>
  <si>
    <t>Het zorginfrastructuurfonds wordt in 2022 met € 24,4 miljoen verlaagd en vanaf 2023 jaarlijks met € 19,4 miljoen. Dit is mogelijk aangezien de structurele subsidieregeling eind 2017 is beëindigd en daar tijdelijke regelingen voor in de plaats zijn gekomen die lopen tot 2021. Er wordt nog bezien of en welke wijze de huidige regelingen worden gecontinueerd na 2021.</t>
  </si>
  <si>
    <t>Kennisentra Wlz</t>
  </si>
  <si>
    <t>Verwerking mlt 2022-2025</t>
  </si>
  <si>
    <t xml:space="preserve">De financieringsmutatie is het resultaat van het verschil tussen het moment waarop de NZa de productieafspraken van partijen ontvangt en de verwerking daarvan in de budgetten en de bevoorschotting/declaraties van de instellingen. Er is over 2018 voor € 144,7 miljoen meer gefinancierd dan waar in het jaarverslag over 2018 vanuit werd gegaan. </t>
  </si>
  <si>
    <t>Vrijval nominaal en onverdeeld</t>
  </si>
  <si>
    <t>De raming van de loon- en prijsbijstelling is aangepast op basis van de macro-economische inzichten van het Centraal Planbureau (CPB).</t>
  </si>
  <si>
    <t>Deze bijstelling betreft de technische verwerking van de middellange termijnverkenning (mlt) 2022–2025 van het CPB op de Wlz en de Wmo beschermd wonen. De bijstelling wordt voornamelijk veroorzaakt door een lagere loon- en prijs groei voor de jaren vanaf 2022 dan waar eerder van uit werd gegaan.</t>
  </si>
  <si>
    <t>Volume-indexatie 2021 budget beschermd wonen</t>
  </si>
  <si>
    <t>Betreft extra middelen voor verschillende onderwerpen binnen de decentralisatie-uitkering vrouwenopvang. Het gaat om structureel € 38,6 miljoen voor Veilig Thuis, structureel € 14 miljoen voor het creëren van benodigde extra opvangplekken voor acute crisissituaties in de vrouwenopvang en voor het oplossen van door- en uitstroomproblematiek, structureel € 1,5 miljoen voor de kosten die voortkomen uit de stijging van het aantal slachtoffers dat contact legt met de Centra Seksueel Geweld (CSG’s) en tot slot in de jaren 2020 en 2021 jaarlijks € 5 miljoen voor de uitvoering van de actieagenda Schadelijke praktijken.</t>
  </si>
  <si>
    <t>Deze mutatie betreft het overboeken van de reservering voor de volume-indexatie 2021 voor beschermd wonen.</t>
  </si>
  <si>
    <t>Actualisering eigen bijdrage</t>
  </si>
  <si>
    <t>Op basis van de meest recente cijfers van de NZa zijn de uitgaven geactualiseerd voor 2018 en 2019. De mutatie over 2018 heeft met name te maken over een foutherstel van de debiteurenpositie door het CAK over 2015. Daarnaast heeft het CAK op verzoek van het Zorginstituut een voorziening gecreëerd vanwege de ongewisheid van de openstaande vorderingen. 2018 was het eerste jaar dat hier een dotatie aan plaats heeft gevonden.</t>
  </si>
  <si>
    <t>Deze bijstelling betreft de technische verwerking van de middellange termijnverkenning (mlt) 2022–2025 van het CPB op de Wlz en de Wmo beschermd wonen. De bijstelling wordt voornamelijk veroorzaakt door een lagere loon- en prijs groei voor de jaren vanaf 2022 dan waar eerder van uit werd gegaan. (zie voor de achtergronden: CPB, Middellangetermijnverkenning zorg 2022-2025, november 2019).</t>
  </si>
  <si>
    <t>De overheveling van € 495 miljoen uit het sociaal domein voor het openstellen van de Wlz voor mensen met een psychische stoornis is gebaseerd op de raming in prijspeil 2017. De indexatie van de uitname bedraagt € 36 miljoen. De eigen bijdragen derving voor gemeenten is in de raming van vergelijkbare omvang. Deze effecten zijn nu niet verwerkt bij de uitname uit het sociaal domein. Om aan de kant van de Wlz de budgetten op orde te brengen is deze overboeking van ontvangsten uit eigen bijdragen naar contracteerruimte noodzakelijk. Bij de nacalculatie worden beide effecten in beeld gebracht en verrekend.</t>
  </si>
  <si>
    <t>In het Financieel Beeld Zorg 2021 wordt de begrotingshorizon doorgetrokken naar het jaar 2025 door middel van de extrapolatie. Het budget 2024 wordt overgenomen naar 2025, met verwerking van eventuele mutaties van 2024 op 2025.</t>
  </si>
  <si>
    <t>Meerkosten COVID-19 Wlz - Persoonsgebonden budget</t>
  </si>
  <si>
    <t>Budgethouders maken als gevolg van COVID-19 extra kosten voor aanvullende zorg of vervangende zorg. Zij kunnen hiervoor een budget ophoging aanvragen bij het zorgkantoor. Deze kosten worden buiten het pgb-kader vergoed. Het financiële effect hiervan bedraagt naar verwachting € 40 miljoen voor de periode maart tot en met juli 2020.</t>
  </si>
  <si>
    <t>Wlz-pgb</t>
  </si>
  <si>
    <t>Meerkosten COVID-19 Wlz - Zorg in natura</t>
  </si>
  <si>
    <t>Zorgaanbieders maken extra personele en materiële kosten in verband met het COVID-19 virus. In de beleidsregel SARS-CoV-2 virus van de NZa is vastgelegd wanneer deze kosten buiten de contracteerruimte vergoed worden. Het financiële effect hiervan wordt ingeschat op € 150 miljoen voor de periode maart tot en met mei 2020.</t>
  </si>
  <si>
    <t>Nominaal en onverdeeld Wlz</t>
  </si>
  <si>
    <t>Betreft een eenmalige technische correctie in 2020.</t>
  </si>
  <si>
    <t>IJklijn expertisecentra langdurige zorg (Z)</t>
  </si>
  <si>
    <t>Doorwerking aanpassing box 3 op eigen bijdragen Wlz</t>
  </si>
  <si>
    <t xml:space="preserve">
De aanpassingen in box 3 hebben effect op de eigen bijdrage Wlz. Omdat voor de eigen bijdrage volgens de Wlz het toetsinkomen een vertraging kent van twee jaar, treedt dit deel van het effect op in 2023.</t>
  </si>
  <si>
    <t>Op basis van de geactualiseerde prognose uit het addendum op het augustusadvies van de NZa is het beschikbare Wlz-kader 2019 structureel met € 130 miljoen verhoogd. Bovenop deze structureel extra beschikbare middelen wordt, in het licht van de toename van wachtlijsten, in 2019 incidenteel een extra bedrag van € 60 miljoen beschikbaar gesteld. Vanwege beperkte overdekking van het Wlz-kader op de begroting van € 11 miljoen nemen de verwachte Wlz-uitgaven in 2019 met € 179 miljoen toe. Van de manoeuvreerruimte van € 60 miljoen, die dient om het contracteerproces soepel te laten verlopen, wordt verondersteld dat deze niet tot extra uitgaven leidt en daarmee geen effect heeft op de begroting.</t>
  </si>
  <si>
    <t>Bijstellingen 2e suppletoire begroting 2019</t>
  </si>
  <si>
    <t>Bijstellingen jaarverslag 2019</t>
  </si>
  <si>
    <t>Bijstellingen 1e suppletoire begroting 2020</t>
  </si>
  <si>
    <t>Bijstellingen ontwerpbegroting 2021</t>
  </si>
  <si>
    <t>Stand ontwerpbegroting 2021</t>
  </si>
  <si>
    <t>Toelichting bijstellingen ontwerpbegroting 2021</t>
  </si>
  <si>
    <t>N.v.t.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</si>
</sst>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 numFmtId="167" formatCode="&quot;fl&quot;\ #,##0.00_-;&quot;fl&quot;\ #,##0.00\-"/>
    <numFmt numFmtId="168" formatCode="_-[$€]\ * #,##0.00_-;_-[$€]\ * #,##0.00\-;_-[$€]\ * &quot;-&quot;??_-;_-@_-"/>
    <numFmt numFmtId="169" formatCode="#,##0_ ;\-#,##0\ "/>
    <numFmt numFmtId="170" formatCode="&quot;fl&quot;\ #,##0_-;&quot;fl&quot;\ #,##0\-"/>
    <numFmt numFmtId="171" formatCode="_-* #,##0.0_-;_-* #,##0.0\-;_-* &quot;-&quot;??_-;_-@_-"/>
    <numFmt numFmtId="172" formatCode="#,##0.0_ ;\-#,##0.0\ "/>
    <numFmt numFmtId="173" formatCode="#,##0.000"/>
    <numFmt numFmtId="174" formatCode="0.000"/>
    <numFmt numFmtId="175" formatCode="0.0000"/>
    <numFmt numFmtId="176" formatCode="#,##0.0000"/>
    <numFmt numFmtId="177" formatCode="#,##0.000000"/>
    <numFmt numFmtId="178" formatCode="&quot;Ja&quot;;&quot;Ja&quot;;&quot;Nee&quot;"/>
    <numFmt numFmtId="179" formatCode="&quot;Waar&quot;;&quot;Waar&quot;;&quot;Onwaar&quot;"/>
    <numFmt numFmtId="180" formatCode="&quot;Aan&quot;;&quot;Aan&quot;;&quot;Uit&quot;"/>
    <numFmt numFmtId="181" formatCode="[$€-2]\ #.##000_);[Red]\([$€-2]\ #.##000\)"/>
    <numFmt numFmtId="182" formatCode="0.0%"/>
    <numFmt numFmtId="183" formatCode="0.00000"/>
    <numFmt numFmtId="184" formatCode="_-* #,##0.000_-;_-* #,##0.000\-;_-* &quot;-&quot;??_-;_-@_-"/>
  </numFmts>
  <fonts count="69">
    <font>
      <sz val="11"/>
      <color theme="1"/>
      <name val="Calibri"/>
      <family val="2"/>
    </font>
    <font>
      <sz val="11"/>
      <color indexed="8"/>
      <name val="Calibri"/>
      <family val="2"/>
    </font>
    <font>
      <sz val="10"/>
      <name val="Arial"/>
      <family val="2"/>
    </font>
    <font>
      <i/>
      <sz val="8"/>
      <name val="Verdana"/>
      <family val="2"/>
    </font>
    <font>
      <sz val="9"/>
      <name val="Arial"/>
      <family val="2"/>
    </font>
    <font>
      <sz val="12"/>
      <name val="Arial"/>
      <family val="2"/>
    </font>
    <font>
      <b/>
      <sz val="18"/>
      <name val="Arial"/>
      <family val="2"/>
    </font>
    <font>
      <b/>
      <sz val="12"/>
      <name val="Arial"/>
      <family val="2"/>
    </font>
    <font>
      <sz val="9"/>
      <color indexed="8"/>
      <name val="Verdana"/>
      <family val="2"/>
    </font>
    <font>
      <sz val="8"/>
      <color indexed="8"/>
      <name val="Verdana"/>
      <family val="2"/>
    </font>
    <font>
      <vertAlign val="superscript"/>
      <sz val="8"/>
      <color indexed="8"/>
      <name val="Verdana"/>
      <family val="2"/>
    </font>
    <font>
      <i/>
      <sz val="8"/>
      <color indexed="8"/>
      <name val="Verdana"/>
      <family val="2"/>
    </font>
    <font>
      <i/>
      <vertAlign val="superscript"/>
      <sz val="8"/>
      <color indexed="8"/>
      <name val="Verdana"/>
      <family val="2"/>
    </font>
    <font>
      <sz val="8"/>
      <name val="Verdana"/>
      <family val="2"/>
    </font>
    <font>
      <b/>
      <sz val="8"/>
      <name val="Verdana"/>
      <family val="2"/>
    </font>
    <font>
      <b/>
      <sz val="8"/>
      <color indexed="9"/>
      <name val="Verdana"/>
      <family val="2"/>
    </font>
    <font>
      <u val="single"/>
      <sz val="9"/>
      <color indexed="12"/>
      <name val="Arial"/>
      <family val="2"/>
    </font>
    <font>
      <b/>
      <sz val="8"/>
      <color indexed="8"/>
      <name val="Verdana"/>
      <family val="2"/>
    </font>
    <font>
      <b/>
      <vertAlign val="superscript"/>
      <sz val="8"/>
      <color indexed="8"/>
      <name val="Verdana"/>
      <family val="2"/>
    </font>
    <font>
      <b/>
      <vertAlign val="superscript"/>
      <sz val="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10"/>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Verdana"/>
      <family val="2"/>
    </font>
    <font>
      <sz val="8"/>
      <color rgb="FFFF0000"/>
      <name val="Verdana"/>
      <family val="2"/>
    </font>
    <font>
      <sz val="8"/>
      <color rgb="FF000000"/>
      <name val="Verdana"/>
      <family val="2"/>
    </font>
    <font>
      <b/>
      <sz val="8"/>
      <color rgb="FF000000"/>
      <name val="Verdana"/>
      <family val="2"/>
    </font>
    <font>
      <b/>
      <sz val="8"/>
      <color rgb="FFFFFFFF"/>
      <name val="Verdana"/>
      <family val="2"/>
    </font>
    <font>
      <b/>
      <sz val="8"/>
      <color theme="1"/>
      <name val="Verdana"/>
      <family val="2"/>
    </font>
    <font>
      <i/>
      <sz val="8"/>
      <color theme="1"/>
      <name val="Verdana"/>
      <family val="2"/>
    </font>
    <font>
      <sz val="9"/>
      <color theme="1"/>
      <name val="Verdana"/>
      <family val="2"/>
    </font>
    <font>
      <i/>
      <sz val="8"/>
      <color rgb="FF000000"/>
      <name val="Verdana"/>
      <family val="2"/>
    </font>
    <font>
      <b/>
      <sz val="8"/>
      <color theme="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double">
        <color indexed="63"/>
      </top>
      <bottom/>
    </border>
    <border>
      <left/>
      <right/>
      <top style="thin">
        <color indexed="63"/>
      </top>
      <bottom style="double">
        <color indexed="63"/>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top style="medium"/>
      <bottom/>
    </border>
    <border>
      <left/>
      <right/>
      <top/>
      <bottom style="thin"/>
    </border>
    <border>
      <left style="thin">
        <color rgb="FF999999"/>
      </left>
      <right/>
      <top/>
      <bottom/>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4" fontId="5" fillId="0" borderId="0" applyProtection="0">
      <alignment/>
    </xf>
    <xf numFmtId="4" fontId="5" fillId="0" borderId="0" applyProtection="0">
      <alignment/>
    </xf>
    <xf numFmtId="4" fontId="5" fillId="0" borderId="0" applyProtection="0">
      <alignment/>
    </xf>
    <xf numFmtId="0" fontId="42" fillId="27" borderId="2" applyNumberFormat="0" applyAlignment="0" applyProtection="0"/>
    <xf numFmtId="167" fontId="5" fillId="0" borderId="0" applyProtection="0">
      <alignment/>
    </xf>
    <xf numFmtId="167" fontId="5" fillId="0" borderId="0" applyProtection="0">
      <alignment/>
    </xf>
    <xf numFmtId="167" fontId="5" fillId="0" borderId="0" applyProtection="0">
      <alignment/>
    </xf>
    <xf numFmtId="0" fontId="5" fillId="0" borderId="0" applyProtection="0">
      <alignment/>
    </xf>
    <xf numFmtId="0" fontId="5" fillId="0" borderId="0" applyProtection="0">
      <alignment/>
    </xf>
    <xf numFmtId="0" fontId="5" fillId="0" borderId="0" applyProtection="0">
      <alignment/>
    </xf>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 fontId="5" fillId="0" borderId="0" applyProtection="0">
      <alignment/>
    </xf>
    <xf numFmtId="2" fontId="5" fillId="0" borderId="0" applyProtection="0">
      <alignment/>
    </xf>
    <xf numFmtId="2" fontId="5" fillId="0" borderId="0" applyProtection="0">
      <alignment/>
    </xf>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6" fillId="0" borderId="0" applyProtection="0">
      <alignment/>
    </xf>
    <xf numFmtId="0" fontId="6" fillId="0" borderId="0" applyProtection="0">
      <alignment/>
    </xf>
    <xf numFmtId="0" fontId="6" fillId="0" borderId="0" applyProtection="0">
      <alignment/>
    </xf>
    <xf numFmtId="0" fontId="7" fillId="0" borderId="0" applyProtection="0">
      <alignment/>
    </xf>
    <xf numFmtId="0" fontId="7" fillId="0" borderId="0" applyProtection="0">
      <alignment/>
    </xf>
    <xf numFmtId="0" fontId="7" fillId="0" borderId="0" applyProtection="0">
      <alignment/>
    </xf>
    <xf numFmtId="0" fontId="46" fillId="0" borderId="0" applyNumberFormat="0" applyFill="0" applyBorder="0" applyAlignment="0" applyProtection="0"/>
    <xf numFmtId="0" fontId="16" fillId="0" borderId="0" applyNumberFormat="0" applyFill="0" applyBorder="0" applyAlignment="0" applyProtection="0"/>
    <xf numFmtId="0" fontId="47" fillId="29"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51" fillId="30"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8" fillId="0" borderId="0">
      <alignment/>
      <protection/>
    </xf>
    <xf numFmtId="0" fontId="0" fillId="31" borderId="7" applyNumberFormat="0" applyFont="0" applyAlignment="0" applyProtection="0"/>
    <xf numFmtId="0" fontId="52" fillId="32" borderId="0" applyNumberFormat="0" applyBorder="0" applyAlignment="0" applyProtection="0"/>
    <xf numFmtId="10" fontId="5" fillId="0" borderId="0" applyProtection="0">
      <alignment/>
    </xf>
    <xf numFmtId="10" fontId="5" fillId="0" borderId="0" applyProtection="0">
      <alignment/>
    </xf>
    <xf numFmtId="10" fontId="5" fillId="0" borderId="0" applyProtection="0">
      <alignment/>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5" fillId="0" borderId="10" applyProtection="0">
      <alignment/>
    </xf>
    <xf numFmtId="0" fontId="5" fillId="0" borderId="10" applyProtection="0">
      <alignment/>
    </xf>
    <xf numFmtId="0" fontId="5" fillId="0" borderId="10" applyProtection="0">
      <alignment/>
    </xf>
    <xf numFmtId="0" fontId="56"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134">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Alignment="1">
      <alignment vertical="center"/>
    </xf>
    <xf numFmtId="165" fontId="61" fillId="0" borderId="0" xfId="0" applyNumberFormat="1" applyFont="1" applyFill="1" applyAlignment="1">
      <alignment/>
    </xf>
    <xf numFmtId="0" fontId="61" fillId="0" borderId="0" xfId="0" applyFont="1" applyAlignment="1">
      <alignment/>
    </xf>
    <xf numFmtId="165" fontId="61" fillId="2" borderId="0" xfId="0" applyNumberFormat="1" applyFont="1" applyFill="1" applyAlignment="1">
      <alignment/>
    </xf>
    <xf numFmtId="0" fontId="62" fillId="2" borderId="0" xfId="0" applyFont="1" applyFill="1" applyBorder="1" applyAlignment="1">
      <alignment/>
    </xf>
    <xf numFmtId="165" fontId="62" fillId="2" borderId="0" xfId="0" applyNumberFormat="1" applyFont="1" applyFill="1" applyBorder="1" applyAlignment="1">
      <alignment/>
    </xf>
    <xf numFmtId="0" fontId="61" fillId="2" borderId="0" xfId="0" applyFont="1" applyFill="1" applyBorder="1" applyAlignment="1">
      <alignment/>
    </xf>
    <xf numFmtId="165" fontId="62" fillId="2" borderId="12" xfId="0" applyNumberFormat="1" applyFont="1" applyFill="1" applyBorder="1" applyAlignment="1">
      <alignment/>
    </xf>
    <xf numFmtId="165" fontId="62" fillId="2" borderId="12" xfId="0" applyNumberFormat="1" applyFont="1" applyFill="1" applyBorder="1" applyAlignment="1">
      <alignment/>
    </xf>
    <xf numFmtId="0" fontId="63" fillId="2" borderId="13" xfId="0" applyFont="1" applyFill="1" applyBorder="1" applyAlignment="1">
      <alignment/>
    </xf>
    <xf numFmtId="0" fontId="61" fillId="2" borderId="0" xfId="0" applyFont="1" applyFill="1" applyBorder="1" applyAlignment="1">
      <alignment horizontal="right"/>
    </xf>
    <xf numFmtId="0" fontId="61" fillId="2" borderId="13" xfId="0" applyFont="1" applyFill="1" applyBorder="1" applyAlignment="1">
      <alignment horizontal="right"/>
    </xf>
    <xf numFmtId="0" fontId="14" fillId="2" borderId="14" xfId="0" applyFont="1" applyFill="1" applyBorder="1" applyAlignment="1">
      <alignment/>
    </xf>
    <xf numFmtId="0" fontId="61" fillId="2" borderId="14" xfId="0" applyFont="1" applyFill="1" applyBorder="1" applyAlignment="1">
      <alignment horizontal="right"/>
    </xf>
    <xf numFmtId="0" fontId="13" fillId="2" borderId="0" xfId="0" applyFont="1" applyFill="1" applyBorder="1" applyAlignment="1">
      <alignment/>
    </xf>
    <xf numFmtId="0" fontId="61" fillId="2" borderId="0" xfId="0" applyFont="1" applyFill="1" applyAlignment="1">
      <alignment/>
    </xf>
    <xf numFmtId="165" fontId="61" fillId="2" borderId="0" xfId="0" applyNumberFormat="1" applyFont="1" applyFill="1" applyBorder="1" applyAlignment="1">
      <alignment/>
    </xf>
    <xf numFmtId="0" fontId="62" fillId="2" borderId="0" xfId="0" applyFont="1" applyFill="1" applyAlignment="1">
      <alignment/>
    </xf>
    <xf numFmtId="165" fontId="62" fillId="2" borderId="0" xfId="0" applyNumberFormat="1" applyFont="1" applyFill="1" applyAlignment="1">
      <alignment/>
    </xf>
    <xf numFmtId="0" fontId="61" fillId="2" borderId="12" xfId="0" applyFont="1" applyFill="1" applyBorder="1" applyAlignment="1">
      <alignment/>
    </xf>
    <xf numFmtId="0" fontId="59" fillId="2" borderId="12" xfId="0" applyFont="1" applyFill="1" applyBorder="1" applyAlignment="1">
      <alignment/>
    </xf>
    <xf numFmtId="0" fontId="64" fillId="2" borderId="0" xfId="0" applyFont="1" applyFill="1" applyBorder="1" applyAlignment="1">
      <alignment/>
    </xf>
    <xf numFmtId="0" fontId="59" fillId="2" borderId="0" xfId="0" applyFont="1" applyFill="1" applyBorder="1" applyAlignment="1">
      <alignment/>
    </xf>
    <xf numFmtId="0" fontId="64" fillId="2" borderId="12" xfId="0" applyFont="1" applyFill="1" applyBorder="1" applyAlignment="1">
      <alignment/>
    </xf>
    <xf numFmtId="172" fontId="64" fillId="2" borderId="0" xfId="74" applyNumberFormat="1" applyFont="1" applyFill="1" applyBorder="1" applyAlignment="1">
      <alignment/>
    </xf>
    <xf numFmtId="0" fontId="64" fillId="2" borderId="0" xfId="0" applyFont="1" applyFill="1" applyAlignment="1">
      <alignment/>
    </xf>
    <xf numFmtId="165" fontId="59" fillId="2" borderId="0" xfId="0" applyNumberFormat="1" applyFont="1" applyFill="1" applyAlignment="1">
      <alignment/>
    </xf>
    <xf numFmtId="0" fontId="59" fillId="2" borderId="15" xfId="0" applyFont="1" applyFill="1" applyBorder="1" applyAlignment="1">
      <alignment wrapText="1"/>
    </xf>
    <xf numFmtId="165" fontId="59" fillId="2" borderId="15" xfId="0" applyNumberFormat="1" applyFont="1" applyFill="1" applyBorder="1" applyAlignment="1">
      <alignment/>
    </xf>
    <xf numFmtId="0" fontId="59" fillId="2" borderId="15" xfId="0" applyFont="1" applyFill="1" applyBorder="1" applyAlignment="1">
      <alignment/>
    </xf>
    <xf numFmtId="165" fontId="64" fillId="2" borderId="0" xfId="0" applyNumberFormat="1" applyFont="1" applyFill="1" applyBorder="1" applyAlignment="1">
      <alignment/>
    </xf>
    <xf numFmtId="165" fontId="59" fillId="2" borderId="0" xfId="0" applyNumberFormat="1" applyFont="1" applyFill="1" applyBorder="1" applyAlignment="1">
      <alignment/>
    </xf>
    <xf numFmtId="165" fontId="59" fillId="2" borderId="0" xfId="74" applyNumberFormat="1" applyFont="1" applyFill="1" applyBorder="1" applyAlignment="1">
      <alignment/>
    </xf>
    <xf numFmtId="165" fontId="64" fillId="2" borderId="12" xfId="74" applyNumberFormat="1" applyFont="1" applyFill="1" applyBorder="1" applyAlignment="1">
      <alignment/>
    </xf>
    <xf numFmtId="0" fontId="65" fillId="2" borderId="0" xfId="0" applyFont="1" applyFill="1" applyAlignment="1">
      <alignment wrapText="1"/>
    </xf>
    <xf numFmtId="0" fontId="64" fillId="2" borderId="0" xfId="0" applyFont="1" applyFill="1" applyAlignment="1">
      <alignment wrapText="1"/>
    </xf>
    <xf numFmtId="0" fontId="64" fillId="2" borderId="15" xfId="0" applyFont="1" applyFill="1" applyBorder="1" applyAlignment="1">
      <alignment/>
    </xf>
    <xf numFmtId="0" fontId="59" fillId="2" borderId="0" xfId="0" applyFont="1" applyFill="1" applyAlignment="1">
      <alignment/>
    </xf>
    <xf numFmtId="0" fontId="3" fillId="2" borderId="0" xfId="0" applyFont="1" applyFill="1" applyAlignment="1">
      <alignment/>
    </xf>
    <xf numFmtId="0" fontId="13" fillId="2" borderId="0" xfId="0" applyFont="1" applyFill="1" applyAlignment="1">
      <alignment wrapText="1"/>
    </xf>
    <xf numFmtId="0" fontId="3" fillId="2" borderId="0" xfId="0" applyFont="1" applyFill="1" applyAlignment="1">
      <alignment wrapText="1"/>
    </xf>
    <xf numFmtId="0" fontId="64" fillId="2" borderId="0" xfId="0" applyFont="1" applyFill="1" applyBorder="1" applyAlignment="1">
      <alignment wrapText="1"/>
    </xf>
    <xf numFmtId="0" fontId="14" fillId="2" borderId="0" xfId="0" applyFont="1" applyFill="1" applyAlignment="1">
      <alignment/>
    </xf>
    <xf numFmtId="0" fontId="3" fillId="2" borderId="0" xfId="0" applyFont="1" applyFill="1" applyBorder="1" applyAlignment="1">
      <alignment/>
    </xf>
    <xf numFmtId="0" fontId="13" fillId="2" borderId="0" xfId="0" applyFont="1" applyFill="1" applyBorder="1" applyAlignment="1">
      <alignment wrapText="1"/>
    </xf>
    <xf numFmtId="0" fontId="13" fillId="2" borderId="0" xfId="0" applyFont="1" applyFill="1" applyBorder="1" applyAlignment="1">
      <alignment horizontal="left" vertical="center"/>
    </xf>
    <xf numFmtId="0" fontId="14" fillId="2" borderId="0" xfId="0" applyFont="1" applyFill="1" applyBorder="1" applyAlignment="1">
      <alignment/>
    </xf>
    <xf numFmtId="0" fontId="3" fillId="2" borderId="0" xfId="0" applyFont="1" applyFill="1" applyBorder="1" applyAlignment="1">
      <alignment wrapText="1"/>
    </xf>
    <xf numFmtId="0" fontId="59" fillId="2" borderId="0" xfId="0" applyFont="1" applyFill="1" applyBorder="1" applyAlignment="1">
      <alignment wrapText="1"/>
    </xf>
    <xf numFmtId="165" fontId="59" fillId="2" borderId="0" xfId="0" applyNumberFormat="1" applyFont="1" applyFill="1" applyBorder="1" applyAlignment="1">
      <alignment wrapText="1"/>
    </xf>
    <xf numFmtId="0" fontId="14" fillId="2" borderId="0" xfId="0" applyFont="1" applyFill="1" applyAlignment="1">
      <alignment/>
    </xf>
    <xf numFmtId="0" fontId="13" fillId="2" borderId="0" xfId="0" applyFont="1" applyFill="1" applyAlignment="1">
      <alignment/>
    </xf>
    <xf numFmtId="165" fontId="64" fillId="2" borderId="0" xfId="0" applyNumberFormat="1" applyFont="1" applyFill="1" applyAlignment="1">
      <alignment/>
    </xf>
    <xf numFmtId="0" fontId="14" fillId="2" borderId="0" xfId="0" applyFont="1" applyFill="1" applyBorder="1" applyAlignment="1">
      <alignment wrapText="1"/>
    </xf>
    <xf numFmtId="0" fontId="3" fillId="2" borderId="0" xfId="0" applyFont="1" applyFill="1" applyBorder="1" applyAlignment="1">
      <alignment horizontal="left" vertical="center"/>
    </xf>
    <xf numFmtId="165" fontId="13" fillId="2" borderId="0" xfId="0" applyNumberFormat="1" applyFont="1" applyFill="1" applyBorder="1" applyAlignment="1">
      <alignment/>
    </xf>
    <xf numFmtId="165" fontId="13" fillId="2" borderId="0" xfId="0" applyNumberFormat="1" applyFont="1" applyFill="1" applyBorder="1" applyAlignment="1">
      <alignment/>
    </xf>
    <xf numFmtId="165" fontId="13" fillId="2" borderId="0" xfId="0" applyNumberFormat="1" applyFont="1" applyFill="1" applyAlignment="1">
      <alignment/>
    </xf>
    <xf numFmtId="0" fontId="59" fillId="0" borderId="0" xfId="0" applyFont="1" applyAlignment="1">
      <alignment vertical="top"/>
    </xf>
    <xf numFmtId="0" fontId="14" fillId="2" borderId="0" xfId="0" applyFont="1" applyFill="1" applyBorder="1" applyAlignment="1">
      <alignment horizontal="left" vertical="center"/>
    </xf>
    <xf numFmtId="173" fontId="59" fillId="0" borderId="0" xfId="0" applyNumberFormat="1" applyFont="1" applyAlignment="1">
      <alignment/>
    </xf>
    <xf numFmtId="165" fontId="64" fillId="2" borderId="12" xfId="0" applyNumberFormat="1" applyFont="1" applyFill="1" applyBorder="1" applyAlignment="1">
      <alignment/>
    </xf>
    <xf numFmtId="0" fontId="65" fillId="2" borderId="0" xfId="0" applyFont="1" applyFill="1" applyBorder="1" applyAlignment="1">
      <alignment/>
    </xf>
    <xf numFmtId="165" fontId="65" fillId="2" borderId="0" xfId="74" applyNumberFormat="1" applyFont="1" applyFill="1" applyBorder="1" applyAlignment="1">
      <alignment/>
    </xf>
    <xf numFmtId="0" fontId="13" fillId="2" borderId="0" xfId="0" applyFont="1" applyFill="1" applyBorder="1" applyAlignment="1">
      <alignment horizontal="left" vertical="center" wrapText="1"/>
    </xf>
    <xf numFmtId="0" fontId="14" fillId="2" borderId="0" xfId="0" applyFont="1" applyFill="1" applyBorder="1" applyAlignment="1">
      <alignment/>
    </xf>
    <xf numFmtId="0" fontId="65" fillId="2" borderId="0" xfId="0" applyFont="1" applyFill="1" applyBorder="1" applyAlignment="1">
      <alignment wrapText="1"/>
    </xf>
    <xf numFmtId="0" fontId="0" fillId="0" borderId="0" xfId="0" applyAlignment="1">
      <alignment vertical="top"/>
    </xf>
    <xf numFmtId="0" fontId="13" fillId="2" borderId="0" xfId="0" applyFont="1" applyFill="1" applyAlignment="1">
      <alignment vertical="center" wrapText="1"/>
    </xf>
    <xf numFmtId="0" fontId="3" fillId="2" borderId="0" xfId="0" applyFont="1" applyFill="1" applyBorder="1" applyAlignment="1">
      <alignment/>
    </xf>
    <xf numFmtId="0" fontId="59" fillId="0" borderId="0" xfId="0" applyFont="1" applyFill="1" applyBorder="1" applyAlignment="1">
      <alignment/>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4" fontId="61" fillId="0" borderId="0" xfId="0" applyNumberFormat="1" applyFont="1" applyFill="1" applyBorder="1" applyAlignment="1">
      <alignment horizontal="right" vertical="center"/>
    </xf>
    <xf numFmtId="4" fontId="62" fillId="0" borderId="0" xfId="0" applyNumberFormat="1" applyFont="1" applyFill="1" applyBorder="1" applyAlignment="1">
      <alignment horizontal="right" vertical="center"/>
    </xf>
    <xf numFmtId="0" fontId="59" fillId="2" borderId="0" xfId="0" applyFont="1" applyFill="1" applyBorder="1" applyAlignment="1">
      <alignment horizontal="left" wrapText="1"/>
    </xf>
    <xf numFmtId="0" fontId="59" fillId="2" borderId="0" xfId="0" applyFont="1" applyFill="1" applyAlignment="1">
      <alignment wrapText="1"/>
    </xf>
    <xf numFmtId="0" fontId="13" fillId="2" borderId="0" xfId="0" applyFont="1" applyFill="1" applyAlignment="1">
      <alignment horizontal="left" vertical="center"/>
    </xf>
    <xf numFmtId="0" fontId="13" fillId="2" borderId="0" xfId="0" applyFont="1" applyFill="1" applyAlignment="1">
      <alignment vertical="top"/>
    </xf>
    <xf numFmtId="0" fontId="59" fillId="2" borderId="0" xfId="0" applyNumberFormat="1" applyFont="1" applyFill="1" applyBorder="1" applyAlignment="1">
      <alignment vertical="top"/>
    </xf>
    <xf numFmtId="0" fontId="3" fillId="2" borderId="0" xfId="0" applyFont="1" applyFill="1" applyAlignment="1">
      <alignment vertical="center" wrapText="1"/>
    </xf>
    <xf numFmtId="0" fontId="65" fillId="2" borderId="0" xfId="0" applyFont="1" applyFill="1" applyAlignment="1">
      <alignment/>
    </xf>
    <xf numFmtId="0" fontId="65" fillId="2" borderId="16" xfId="0" applyNumberFormat="1" applyFont="1" applyFill="1" applyBorder="1" applyAlignment="1">
      <alignment vertical="top"/>
    </xf>
    <xf numFmtId="0" fontId="62" fillId="2" borderId="12" xfId="0" applyFont="1" applyFill="1" applyBorder="1" applyAlignment="1">
      <alignment wrapText="1"/>
    </xf>
    <xf numFmtId="0" fontId="59" fillId="2" borderId="0" xfId="0" applyFont="1" applyFill="1" applyBorder="1" applyAlignment="1">
      <alignment horizontal="left" wrapText="1"/>
    </xf>
    <xf numFmtId="165" fontId="14" fillId="2" borderId="0" xfId="0" applyNumberFormat="1" applyFont="1" applyFill="1" applyBorder="1" applyAlignment="1">
      <alignment wrapText="1"/>
    </xf>
    <xf numFmtId="165" fontId="13" fillId="2" borderId="0" xfId="0" applyNumberFormat="1" applyFont="1" applyFill="1" applyBorder="1" applyAlignment="1">
      <alignment wrapText="1"/>
    </xf>
    <xf numFmtId="0" fontId="59" fillId="2" borderId="0" xfId="0" applyFont="1" applyFill="1" applyBorder="1" applyAlignment="1">
      <alignment horizontal="left" wrapText="1"/>
    </xf>
    <xf numFmtId="0" fontId="59" fillId="2" borderId="0" xfId="0" applyFont="1" applyFill="1" applyAlignment="1">
      <alignment wrapText="1"/>
    </xf>
    <xf numFmtId="0" fontId="65" fillId="2" borderId="0" xfId="0" applyNumberFormat="1" applyFont="1" applyFill="1" applyBorder="1" applyAlignment="1">
      <alignment vertical="top"/>
    </xf>
    <xf numFmtId="164" fontId="59" fillId="0" borderId="0" xfId="74" applyFont="1" applyAlignment="1">
      <alignment/>
    </xf>
    <xf numFmtId="164" fontId="64" fillId="0" borderId="0" xfId="74" applyFont="1" applyAlignment="1">
      <alignment/>
    </xf>
    <xf numFmtId="0" fontId="3" fillId="2" borderId="0" xfId="0" applyFont="1" applyFill="1" applyBorder="1" applyAlignment="1">
      <alignment horizontal="left" vertical="center" wrapText="1"/>
    </xf>
    <xf numFmtId="0" fontId="59" fillId="2" borderId="0" xfId="0" applyFont="1" applyFill="1" applyBorder="1" applyAlignment="1">
      <alignment horizontal="left" vertical="center" wrapText="1"/>
    </xf>
    <xf numFmtId="0" fontId="0" fillId="2" borderId="0" xfId="0" applyFill="1" applyAlignment="1">
      <alignment wrapText="1"/>
    </xf>
    <xf numFmtId="0" fontId="64" fillId="2" borderId="0" xfId="0" applyNumberFormat="1" applyFont="1" applyFill="1" applyBorder="1" applyAlignment="1">
      <alignment vertical="top"/>
    </xf>
    <xf numFmtId="0" fontId="3" fillId="2" borderId="0" xfId="0" applyFont="1" applyFill="1" applyAlignment="1">
      <alignment horizontal="left" vertical="center"/>
    </xf>
    <xf numFmtId="0" fontId="13" fillId="2" borderId="0" xfId="0" applyFont="1" applyFill="1" applyAlignment="1">
      <alignment horizontal="left" vertical="center" wrapText="1"/>
    </xf>
    <xf numFmtId="0" fontId="14" fillId="2" borderId="0" xfId="0" applyFont="1" applyFill="1" applyAlignment="1">
      <alignment wrapText="1"/>
    </xf>
    <xf numFmtId="165" fontId="0" fillId="2" borderId="0" xfId="0" applyNumberFormat="1" applyFill="1" applyBorder="1" applyAlignment="1">
      <alignment vertical="top"/>
    </xf>
    <xf numFmtId="0" fontId="66" fillId="2" borderId="0" xfId="0" applyFont="1" applyFill="1" applyAlignment="1">
      <alignment vertical="center" wrapText="1"/>
    </xf>
    <xf numFmtId="0" fontId="59" fillId="2" borderId="0" xfId="0" applyFont="1" applyFill="1" applyAlignment="1">
      <alignment wrapText="1"/>
    </xf>
    <xf numFmtId="0" fontId="59" fillId="2" borderId="0" xfId="0" applyFont="1" applyFill="1" applyBorder="1" applyAlignment="1">
      <alignment wrapText="1"/>
    </xf>
    <xf numFmtId="0" fontId="14" fillId="2" borderId="0" xfId="0" applyFont="1" applyFill="1" applyBorder="1" applyAlignment="1">
      <alignment horizontal="left" vertical="center" wrapText="1"/>
    </xf>
    <xf numFmtId="0" fontId="64" fillId="2" borderId="0" xfId="0" applyFont="1" applyFill="1" applyBorder="1" applyAlignment="1">
      <alignment wrapText="1"/>
    </xf>
    <xf numFmtId="0" fontId="59" fillId="2" borderId="0" xfId="0" applyFont="1" applyFill="1" applyBorder="1" applyAlignment="1">
      <alignment wrapText="1"/>
    </xf>
    <xf numFmtId="0" fontId="11" fillId="0" borderId="0" xfId="0" applyFont="1" applyFill="1" applyBorder="1" applyAlignment="1">
      <alignment horizontal="left" wrapText="1"/>
    </xf>
    <xf numFmtId="0" fontId="67" fillId="0" borderId="0" xfId="0" applyFont="1" applyFill="1" applyBorder="1" applyAlignment="1">
      <alignment horizontal="left" wrapText="1"/>
    </xf>
    <xf numFmtId="0" fontId="3" fillId="0" borderId="0" xfId="0" applyFont="1" applyBorder="1" applyAlignment="1">
      <alignment horizontal="left" wrapText="1"/>
    </xf>
    <xf numFmtId="0" fontId="68" fillId="33" borderId="0"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68" fillId="33" borderId="15" xfId="0" applyFont="1" applyFill="1" applyBorder="1" applyAlignment="1">
      <alignment vertical="center" wrapText="1"/>
    </xf>
    <xf numFmtId="0" fontId="0" fillId="0" borderId="15" xfId="0" applyBorder="1" applyAlignment="1">
      <alignment wrapText="1"/>
    </xf>
    <xf numFmtId="0" fontId="59" fillId="2" borderId="0" xfId="0" applyFont="1" applyFill="1" applyBorder="1" applyAlignment="1">
      <alignment horizontal="left" wrapText="1"/>
    </xf>
    <xf numFmtId="0" fontId="0" fillId="0" borderId="0" xfId="0" applyAlignment="1">
      <alignment wrapText="1"/>
    </xf>
    <xf numFmtId="0" fontId="64" fillId="2" borderId="12" xfId="0" applyFont="1" applyFill="1" applyBorder="1" applyAlignment="1">
      <alignment wrapText="1"/>
    </xf>
    <xf numFmtId="0" fontId="59" fillId="2" borderId="12" xfId="0" applyFont="1" applyFill="1" applyBorder="1" applyAlignment="1">
      <alignment wrapText="1"/>
    </xf>
    <xf numFmtId="0" fontId="0" fillId="0" borderId="12" xfId="0"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59" fillId="2" borderId="0" xfId="0" applyNumberFormat="1" applyFont="1" applyFill="1" applyBorder="1" applyAlignment="1">
      <alignment wrapText="1"/>
    </xf>
    <xf numFmtId="0" fontId="59" fillId="2" borderId="0" xfId="0" applyNumberFormat="1" applyFont="1" applyFill="1" applyAlignment="1">
      <alignment wrapText="1"/>
    </xf>
    <xf numFmtId="0" fontId="59" fillId="2" borderId="0" xfId="0" applyFont="1" applyFill="1" applyBorder="1" applyAlignment="1">
      <alignment horizontal="left" vertical="top" wrapText="1"/>
    </xf>
    <xf numFmtId="0" fontId="0" fillId="2" borderId="12" xfId="0" applyFill="1" applyBorder="1" applyAlignment="1">
      <alignment wrapText="1"/>
    </xf>
    <xf numFmtId="0" fontId="63" fillId="33" borderId="15" xfId="0" applyFont="1" applyFill="1" applyBorder="1" applyAlignment="1">
      <alignment vertical="center" wrapText="1"/>
    </xf>
    <xf numFmtId="0" fontId="61" fillId="2" borderId="0" xfId="0" applyFont="1" applyFill="1" applyAlignment="1">
      <alignment wrapText="1"/>
    </xf>
    <xf numFmtId="0" fontId="59" fillId="2" borderId="0" xfId="0" applyFont="1" applyFill="1" applyAlignment="1">
      <alignment wrapText="1"/>
    </xf>
    <xf numFmtId="0" fontId="64" fillId="2" borderId="0" xfId="0" applyFont="1" applyFill="1" applyBorder="1" applyAlignment="1">
      <alignment wrapText="1"/>
    </xf>
    <xf numFmtId="0" fontId="59" fillId="2" borderId="0" xfId="0" applyFont="1" applyFill="1" applyBorder="1" applyAlignment="1">
      <alignment wrapText="1"/>
    </xf>
    <xf numFmtId="0" fontId="59" fillId="0" borderId="0" xfId="0" applyFont="1" applyBorder="1" applyAlignment="1">
      <alignment wrapText="1"/>
    </xf>
  </cellXfs>
  <cellStyles count="151">
    <cellStyle name="Normal" xfId="0"/>
    <cellStyle name="20% - Accent1" xfId="15"/>
    <cellStyle name="20% - Accent2" xfId="16"/>
    <cellStyle name="20% - Accent3" xfId="17"/>
    <cellStyle name="20% - Accent4" xfId="18"/>
    <cellStyle name="20% - Accent4 2" xfId="19"/>
    <cellStyle name="20% - Accent4 2 2" xfId="20"/>
    <cellStyle name="20% - Accent4 3"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MMA" xfId="43"/>
    <cellStyle name="COMMA 2" xfId="44"/>
    <cellStyle name="COMMA 2 2" xfId="45"/>
    <cellStyle name="Controlecel" xfId="46"/>
    <cellStyle name="CURRENCY" xfId="47"/>
    <cellStyle name="CURRENCY 2" xfId="48"/>
    <cellStyle name="CURRENCY 2 2" xfId="49"/>
    <cellStyle name="DATE" xfId="50"/>
    <cellStyle name="DATE 2" xfId="51"/>
    <cellStyle name="DATE 2 2" xfId="52"/>
    <cellStyle name="Datum" xfId="53"/>
    <cellStyle name="Datum 2" xfId="54"/>
    <cellStyle name="Datum 2 2" xfId="55"/>
    <cellStyle name="Euro" xfId="56"/>
    <cellStyle name="Euro 2" xfId="57"/>
    <cellStyle name="Euro 2 2" xfId="58"/>
    <cellStyle name="FIXED" xfId="59"/>
    <cellStyle name="FIXED 2" xfId="60"/>
    <cellStyle name="FIXED 2 2" xfId="61"/>
    <cellStyle name="Gekoppelde cel" xfId="62"/>
    <cellStyle name="Followed Hyperlink" xfId="63"/>
    <cellStyle name="Goed" xfId="64"/>
    <cellStyle name="HEADING1" xfId="65"/>
    <cellStyle name="HEADING1 2" xfId="66"/>
    <cellStyle name="HEADING1 2 2" xfId="67"/>
    <cellStyle name="HEADING2" xfId="68"/>
    <cellStyle name="HEADING2 2" xfId="69"/>
    <cellStyle name="HEADING2 2 2" xfId="70"/>
    <cellStyle name="Hyperlink" xfId="71"/>
    <cellStyle name="Hyperlink 2" xfId="72"/>
    <cellStyle name="Invoer" xfId="73"/>
    <cellStyle name="Comma" xfId="74"/>
    <cellStyle name="Comma [0]" xfId="75"/>
    <cellStyle name="Komma 2" xfId="76"/>
    <cellStyle name="Komma 2 2" xfId="77"/>
    <cellStyle name="Komma 3" xfId="78"/>
    <cellStyle name="Komma 4" xfId="79"/>
    <cellStyle name="Komma 5" xfId="80"/>
    <cellStyle name="Komma0" xfId="81"/>
    <cellStyle name="Komma0 2" xfId="82"/>
    <cellStyle name="Komma0 2 2" xfId="83"/>
    <cellStyle name="Kop 1" xfId="84"/>
    <cellStyle name="Kop 2" xfId="85"/>
    <cellStyle name="Kop 3" xfId="86"/>
    <cellStyle name="Kop 4" xfId="87"/>
    <cellStyle name="Koptekst 1" xfId="88"/>
    <cellStyle name="Koptekst 1 2" xfId="89"/>
    <cellStyle name="Koptekst 1 2 2" xfId="90"/>
    <cellStyle name="Koptekst 2" xfId="91"/>
    <cellStyle name="Koptekst 2 2" xfId="92"/>
    <cellStyle name="Koptekst 2 2 2" xfId="93"/>
    <cellStyle name="Neutraal" xfId="94"/>
    <cellStyle name="NORMAL" xfId="95"/>
    <cellStyle name="Normal 13" xfId="96"/>
    <cellStyle name="Normal 2" xfId="97"/>
    <cellStyle name="Normal 2 2" xfId="98"/>
    <cellStyle name="NORMAL 3" xfId="99"/>
    <cellStyle name="NORMAL 3 2" xfId="100"/>
    <cellStyle name="Normal_Sheet1_1" xfId="101"/>
    <cellStyle name="Notitie" xfId="102"/>
    <cellStyle name="Ongeldig" xfId="103"/>
    <cellStyle name="PERCENT" xfId="104"/>
    <cellStyle name="PERCENT 2" xfId="105"/>
    <cellStyle name="PERCENT 2 2" xfId="106"/>
    <cellStyle name="Percent" xfId="107"/>
    <cellStyle name="Procent 2" xfId="108"/>
    <cellStyle name="Procent 2 2" xfId="109"/>
    <cellStyle name="Procent 3" xfId="110"/>
    <cellStyle name="Procent 3 2" xfId="111"/>
    <cellStyle name="Procent 4" xfId="112"/>
    <cellStyle name="Procent 5" xfId="113"/>
    <cellStyle name="Standaard 2" xfId="114"/>
    <cellStyle name="Standaard 2 2" xfId="115"/>
    <cellStyle name="Standaard 2 2 2" xfId="116"/>
    <cellStyle name="Standaard 2 3" xfId="117"/>
    <cellStyle name="Standaard 2 4" xfId="118"/>
    <cellStyle name="Standaard 2 4 2" xfId="119"/>
    <cellStyle name="Standaard 2 5" xfId="120"/>
    <cellStyle name="Standaard 2 6" xfId="121"/>
    <cellStyle name="Standaard 2 6 2" xfId="122"/>
    <cellStyle name="Standaard 2_Blad13" xfId="123"/>
    <cellStyle name="Standaard 3" xfId="124"/>
    <cellStyle name="Standaard 3 2" xfId="125"/>
    <cellStyle name="Standaard 4" xfId="126"/>
    <cellStyle name="Standaard 4 2" xfId="127"/>
    <cellStyle name="Standaard 4 2 2" xfId="128"/>
    <cellStyle name="Standaard 4 2 2 2" xfId="129"/>
    <cellStyle name="Standaard 4 2 3" xfId="130"/>
    <cellStyle name="Standaard 4 3" xfId="131"/>
    <cellStyle name="Standaard 4 3 2" xfId="132"/>
    <cellStyle name="Standaard 4 4" xfId="133"/>
    <cellStyle name="Standaard 5" xfId="134"/>
    <cellStyle name="Standaard 5 2" xfId="135"/>
    <cellStyle name="Standaard 6" xfId="136"/>
    <cellStyle name="Standaard 6 2" xfId="137"/>
    <cellStyle name="Standaard 6 3" xfId="138"/>
    <cellStyle name="Standaard 7" xfId="139"/>
    <cellStyle name="Standaard 7 2" xfId="140"/>
    <cellStyle name="Standaard 7 2 2" xfId="141"/>
    <cellStyle name="Standaard 7 3" xfId="142"/>
    <cellStyle name="Standaard 8" xfId="143"/>
    <cellStyle name="Titel" xfId="144"/>
    <cellStyle name="Totaal" xfId="145"/>
    <cellStyle name="Totaal 2" xfId="146"/>
    <cellStyle name="Totaal 2 2" xfId="147"/>
    <cellStyle name="Totaal 3" xfId="148"/>
    <cellStyle name="Totaal 4" xfId="149"/>
    <cellStyle name="Totaal 5" xfId="150"/>
    <cellStyle name="TOTAL" xfId="151"/>
    <cellStyle name="TOTAL 2" xfId="152"/>
    <cellStyle name="TOTAL 2 2" xfId="153"/>
    <cellStyle name="Uitvoer" xfId="154"/>
    <cellStyle name="Currency" xfId="155"/>
    <cellStyle name="Currency [0]" xfId="156"/>
    <cellStyle name="Valuta0" xfId="157"/>
    <cellStyle name="Valuta0 2" xfId="158"/>
    <cellStyle name="Valuta0 2 2" xfId="159"/>
    <cellStyle name="Vast" xfId="160"/>
    <cellStyle name="Vast 2" xfId="161"/>
    <cellStyle name="Vast 2 2" xfId="162"/>
    <cellStyle name="Verklarende tekst" xfId="163"/>
    <cellStyle name="Waarschuwingstekst"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5">
        <row r="3">
          <cell r="D3">
            <v>2013</v>
          </cell>
        </row>
      </sheetData>
      <sheetData sheetId="27">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L24"/>
  <sheetViews>
    <sheetView tabSelected="1" zoomScalePageLayoutView="0" workbookViewId="0" topLeftCell="A1">
      <selection activeCell="A1" sqref="A1:K1"/>
    </sheetView>
  </sheetViews>
  <sheetFormatPr defaultColWidth="9.140625" defaultRowHeight="12" customHeight="1"/>
  <cols>
    <col min="1" max="1" width="39.8515625" style="1" customWidth="1"/>
    <col min="2" max="11" width="8.57421875" style="1" bestFit="1" customWidth="1"/>
    <col min="12" max="12" width="7.140625" style="1" customWidth="1"/>
    <col min="27" max="16384" width="9.140625" style="1" customWidth="1"/>
  </cols>
  <sheetData>
    <row r="1" spans="1:11" s="3" customFormat="1" ht="21.75" customHeight="1">
      <c r="A1" s="112" t="s">
        <v>38</v>
      </c>
      <c r="B1" s="113"/>
      <c r="C1" s="113"/>
      <c r="D1" s="113"/>
      <c r="E1" s="113"/>
      <c r="F1" s="113"/>
      <c r="G1" s="113"/>
      <c r="H1" s="113"/>
      <c r="I1" s="114"/>
      <c r="J1" s="114"/>
      <c r="K1" s="114"/>
    </row>
    <row r="2" spans="1:11" ht="12" customHeight="1" thickBot="1">
      <c r="A2" s="12"/>
      <c r="B2" s="14">
        <v>2016</v>
      </c>
      <c r="C2" s="13">
        <v>2017</v>
      </c>
      <c r="D2" s="14">
        <v>2018</v>
      </c>
      <c r="E2" s="13">
        <v>2019</v>
      </c>
      <c r="F2" s="14">
        <v>2020</v>
      </c>
      <c r="G2" s="13">
        <v>2021</v>
      </c>
      <c r="H2" s="14">
        <v>2022</v>
      </c>
      <c r="I2" s="14">
        <v>2023</v>
      </c>
      <c r="J2" s="14">
        <v>2024</v>
      </c>
      <c r="K2" s="14">
        <v>2025</v>
      </c>
    </row>
    <row r="3" spans="1:11" ht="12" customHeight="1">
      <c r="A3" s="15"/>
      <c r="B3" s="16"/>
      <c r="C3" s="16"/>
      <c r="D3" s="16"/>
      <c r="E3" s="16"/>
      <c r="F3" s="16"/>
      <c r="G3" s="16"/>
      <c r="H3" s="16"/>
      <c r="I3" s="16"/>
      <c r="J3" s="16"/>
      <c r="K3" s="16"/>
    </row>
    <row r="4" spans="1:11" ht="12" customHeight="1">
      <c r="A4" s="7" t="s">
        <v>40</v>
      </c>
      <c r="B4" s="8">
        <v>16751.387</v>
      </c>
      <c r="C4" s="8">
        <v>17467.116</v>
      </c>
      <c r="D4" s="8">
        <v>18906.978999999996</v>
      </c>
      <c r="E4" s="8">
        <v>20912.895</v>
      </c>
      <c r="F4" s="8">
        <v>22455.137000000002</v>
      </c>
      <c r="G4" s="8">
        <v>23947.691000000003</v>
      </c>
      <c r="H4" s="8">
        <v>24246.288999999997</v>
      </c>
      <c r="I4" s="8">
        <v>24163.337000000003</v>
      </c>
      <c r="J4" s="8">
        <v>24098.423</v>
      </c>
      <c r="K4" s="8">
        <v>24030.441</v>
      </c>
    </row>
    <row r="5" spans="1:11" ht="12" customHeight="1">
      <c r="A5" s="9" t="s">
        <v>4</v>
      </c>
      <c r="B5" s="6">
        <v>8835.411</v>
      </c>
      <c r="C5" s="6">
        <v>9233.983</v>
      </c>
      <c r="D5" s="6">
        <v>10149.121</v>
      </c>
      <c r="E5" s="6">
        <v>11699.808</v>
      </c>
      <c r="F5" s="6">
        <v>12831.073</v>
      </c>
      <c r="G5" s="6">
        <v>13548.331</v>
      </c>
      <c r="H5" s="6">
        <v>13841.28</v>
      </c>
      <c r="I5" s="6">
        <v>13765.88</v>
      </c>
      <c r="J5" s="6">
        <v>13694.87</v>
      </c>
      <c r="K5" s="6">
        <v>13621.79</v>
      </c>
    </row>
    <row r="6" spans="1:11" ht="12" customHeight="1">
      <c r="A6" s="9" t="s">
        <v>3</v>
      </c>
      <c r="B6" s="6">
        <v>6224.392</v>
      </c>
      <c r="C6" s="6">
        <v>6474.123</v>
      </c>
      <c r="D6" s="6">
        <v>6818.676</v>
      </c>
      <c r="E6" s="6">
        <v>7166.726</v>
      </c>
      <c r="F6" s="6">
        <v>7498.716</v>
      </c>
      <c r="G6" s="6">
        <v>7655.899</v>
      </c>
      <c r="H6" s="6">
        <v>7650.292</v>
      </c>
      <c r="I6" s="6">
        <v>7642.005</v>
      </c>
      <c r="J6" s="6">
        <v>7641.516</v>
      </c>
      <c r="K6" s="6">
        <v>7640.334</v>
      </c>
    </row>
    <row r="7" spans="1:11" ht="12" customHeight="1">
      <c r="A7" s="18" t="s">
        <v>5</v>
      </c>
      <c r="B7" s="6">
        <v>532.098</v>
      </c>
      <c r="C7" s="6">
        <v>511.701</v>
      </c>
      <c r="D7" s="6">
        <v>447.388</v>
      </c>
      <c r="E7" s="6">
        <v>597.775</v>
      </c>
      <c r="F7" s="6">
        <v>622.251</v>
      </c>
      <c r="G7" s="6">
        <v>1206.256</v>
      </c>
      <c r="H7" s="6">
        <v>1212.772</v>
      </c>
      <c r="I7" s="6">
        <v>1220.061</v>
      </c>
      <c r="J7" s="6">
        <v>1226.874</v>
      </c>
      <c r="K7" s="6">
        <v>1233.154</v>
      </c>
    </row>
    <row r="8" spans="1:11" ht="12" customHeight="1">
      <c r="A8" s="18" t="s">
        <v>6</v>
      </c>
      <c r="B8" s="6">
        <v>422.919</v>
      </c>
      <c r="C8" s="6">
        <v>492.114</v>
      </c>
      <c r="D8" s="6">
        <v>661.138</v>
      </c>
      <c r="E8" s="6">
        <v>512.025</v>
      </c>
      <c r="F8" s="6">
        <v>527.427</v>
      </c>
      <c r="G8" s="6">
        <v>539.827</v>
      </c>
      <c r="H8" s="6">
        <v>539.851</v>
      </c>
      <c r="I8" s="6">
        <v>539.846</v>
      </c>
      <c r="J8" s="6">
        <v>539.84</v>
      </c>
      <c r="K8" s="6">
        <v>539.84</v>
      </c>
    </row>
    <row r="9" spans="1:11" ht="12" customHeight="1">
      <c r="A9" s="18" t="s">
        <v>1</v>
      </c>
      <c r="B9" s="6">
        <v>546.403</v>
      </c>
      <c r="C9" s="6">
        <v>510.503</v>
      </c>
      <c r="D9" s="6">
        <v>564.963</v>
      </c>
      <c r="E9" s="6">
        <v>646.422</v>
      </c>
      <c r="F9" s="6">
        <v>667.753</v>
      </c>
      <c r="G9" s="6">
        <v>676.955</v>
      </c>
      <c r="H9" s="6">
        <v>671.118</v>
      </c>
      <c r="I9" s="6">
        <v>664.572</v>
      </c>
      <c r="J9" s="6">
        <v>664.353</v>
      </c>
      <c r="K9" s="6">
        <v>664.353</v>
      </c>
    </row>
    <row r="10" spans="1:11" ht="12" customHeight="1">
      <c r="A10" s="18" t="s">
        <v>9</v>
      </c>
      <c r="B10" s="6">
        <v>190.164</v>
      </c>
      <c r="C10" s="6">
        <v>244.692</v>
      </c>
      <c r="D10" s="6">
        <v>265.693</v>
      </c>
      <c r="E10" s="6">
        <v>290.139</v>
      </c>
      <c r="F10" s="6">
        <v>307.917</v>
      </c>
      <c r="G10" s="6">
        <v>320.423</v>
      </c>
      <c r="H10" s="6">
        <v>330.976</v>
      </c>
      <c r="I10" s="6">
        <v>330.973</v>
      </c>
      <c r="J10" s="6">
        <v>330.97</v>
      </c>
      <c r="K10" s="6">
        <v>330.97</v>
      </c>
    </row>
    <row r="11" spans="1:11" ht="12" customHeight="1">
      <c r="A11" s="18"/>
      <c r="B11" s="8"/>
      <c r="C11" s="8"/>
      <c r="D11" s="8"/>
      <c r="E11" s="8"/>
      <c r="F11" s="8"/>
      <c r="G11" s="8"/>
      <c r="H11" s="8"/>
      <c r="I11" s="8"/>
      <c r="J11" s="8"/>
      <c r="K11" s="8"/>
    </row>
    <row r="12" spans="1:11" ht="12" customHeight="1">
      <c r="A12" s="20" t="s">
        <v>0</v>
      </c>
      <c r="B12" s="21">
        <v>1566.2</v>
      </c>
      <c r="C12" s="21">
        <v>1752.7</v>
      </c>
      <c r="D12" s="21">
        <v>1919.44</v>
      </c>
      <c r="E12" s="21">
        <v>2090.834</v>
      </c>
      <c r="F12" s="21">
        <v>2259.598</v>
      </c>
      <c r="G12" s="21">
        <v>2341.064</v>
      </c>
      <c r="H12" s="21">
        <v>2343.165</v>
      </c>
      <c r="I12" s="21">
        <v>2344.293</v>
      </c>
      <c r="J12" s="21">
        <v>2345.38</v>
      </c>
      <c r="K12" s="21">
        <v>2346.346</v>
      </c>
    </row>
    <row r="13" spans="1:12" ht="12" customHeight="1">
      <c r="A13" s="20"/>
      <c r="B13" s="19"/>
      <c r="C13" s="19"/>
      <c r="D13" s="19"/>
      <c r="E13" s="19"/>
      <c r="F13" s="19"/>
      <c r="G13" s="19"/>
      <c r="H13" s="19"/>
      <c r="I13" s="19"/>
      <c r="J13" s="19"/>
      <c r="K13" s="19"/>
      <c r="L13" s="73"/>
    </row>
    <row r="14" spans="1:12" ht="12" customHeight="1">
      <c r="A14" s="20" t="s">
        <v>7</v>
      </c>
      <c r="B14" s="21">
        <v>1612.361</v>
      </c>
      <c r="C14" s="21">
        <v>1180.742</v>
      </c>
      <c r="D14" s="21">
        <v>807.746</v>
      </c>
      <c r="E14" s="21">
        <v>771.595</v>
      </c>
      <c r="F14" s="21">
        <v>901.681</v>
      </c>
      <c r="G14" s="21">
        <v>1328.123</v>
      </c>
      <c r="H14" s="21">
        <v>2512.395</v>
      </c>
      <c r="I14" s="21">
        <v>3926.641</v>
      </c>
      <c r="J14" s="21">
        <v>5293.603</v>
      </c>
      <c r="K14" s="21">
        <v>6832.602</v>
      </c>
      <c r="L14" s="75"/>
    </row>
    <row r="15" spans="1:12" ht="12" customHeight="1">
      <c r="A15" s="18" t="s">
        <v>8</v>
      </c>
      <c r="B15" s="6">
        <v>850.687</v>
      </c>
      <c r="C15" s="6">
        <v>466.265</v>
      </c>
      <c r="D15" s="6">
        <v>0</v>
      </c>
      <c r="E15" s="6">
        <v>0</v>
      </c>
      <c r="F15" s="6">
        <v>0</v>
      </c>
      <c r="G15" s="6">
        <v>0</v>
      </c>
      <c r="H15" s="6">
        <v>0</v>
      </c>
      <c r="I15" s="6">
        <v>0</v>
      </c>
      <c r="J15" s="6">
        <v>0</v>
      </c>
      <c r="K15" s="6">
        <v>0</v>
      </c>
      <c r="L15" s="74"/>
    </row>
    <row r="16" spans="1:12" ht="12" customHeight="1">
      <c r="A16" s="18" t="s">
        <v>11</v>
      </c>
      <c r="B16" s="6">
        <v>140.734</v>
      </c>
      <c r="C16" s="6">
        <v>171.944</v>
      </c>
      <c r="D16" s="6">
        <v>196.058</v>
      </c>
      <c r="E16" s="6">
        <v>215.905</v>
      </c>
      <c r="F16" s="6">
        <v>251.68</v>
      </c>
      <c r="G16" s="6">
        <v>266.74</v>
      </c>
      <c r="H16" s="6">
        <v>244.483</v>
      </c>
      <c r="I16" s="6">
        <v>242.536</v>
      </c>
      <c r="J16" s="6">
        <v>242.697</v>
      </c>
      <c r="K16" s="6">
        <v>251.147</v>
      </c>
      <c r="L16" s="77"/>
    </row>
    <row r="17" spans="1:12" ht="12" customHeight="1">
      <c r="A17" s="18" t="s">
        <v>15</v>
      </c>
      <c r="B17" s="6">
        <v>721.745</v>
      </c>
      <c r="C17" s="6">
        <v>593.131</v>
      </c>
      <c r="D17" s="6">
        <v>466.962</v>
      </c>
      <c r="E17" s="6">
        <v>555.69</v>
      </c>
      <c r="F17" s="6">
        <v>553.491</v>
      </c>
      <c r="G17" s="6">
        <v>500.043</v>
      </c>
      <c r="H17" s="6">
        <v>487.658</v>
      </c>
      <c r="I17" s="6">
        <v>489.19</v>
      </c>
      <c r="J17" s="6">
        <v>495.211</v>
      </c>
      <c r="K17" s="6">
        <v>500.211</v>
      </c>
      <c r="L17" s="76"/>
    </row>
    <row r="18" spans="1:12" ht="12" customHeight="1">
      <c r="A18" s="9" t="s">
        <v>2</v>
      </c>
      <c r="B18" s="6">
        <v>-100.805</v>
      </c>
      <c r="C18" s="6">
        <v>-50.598</v>
      </c>
      <c r="D18" s="6">
        <v>144.726</v>
      </c>
      <c r="E18" s="6">
        <v>0</v>
      </c>
      <c r="F18" s="6">
        <v>96.51</v>
      </c>
      <c r="G18" s="6">
        <v>561.34</v>
      </c>
      <c r="H18" s="6">
        <v>1780.254</v>
      </c>
      <c r="I18" s="6">
        <v>3194.915</v>
      </c>
      <c r="J18" s="6">
        <v>4555.695</v>
      </c>
      <c r="K18" s="6">
        <v>6081.244</v>
      </c>
      <c r="L18" s="77"/>
    </row>
    <row r="19" spans="1:12" ht="12" customHeight="1">
      <c r="A19" s="18"/>
      <c r="B19" s="6"/>
      <c r="C19" s="6"/>
      <c r="D19" s="6"/>
      <c r="E19" s="6"/>
      <c r="F19" s="6"/>
      <c r="G19" s="6"/>
      <c r="H19" s="6"/>
      <c r="I19" s="6"/>
      <c r="J19" s="6"/>
      <c r="K19" s="6"/>
      <c r="L19" s="73"/>
    </row>
    <row r="20" spans="1:11" ht="18.75" customHeight="1">
      <c r="A20" s="86" t="s">
        <v>73</v>
      </c>
      <c r="B20" s="10">
        <v>19929.948</v>
      </c>
      <c r="C20" s="10">
        <v>20400.558</v>
      </c>
      <c r="D20" s="10">
        <v>21634.164999999994</v>
      </c>
      <c r="E20" s="10">
        <v>23775.324</v>
      </c>
      <c r="F20" s="10">
        <v>25616.416</v>
      </c>
      <c r="G20" s="10">
        <v>27616.878</v>
      </c>
      <c r="H20" s="10">
        <v>29101.849</v>
      </c>
      <c r="I20" s="10">
        <v>30434.271000000004</v>
      </c>
      <c r="J20" s="10">
        <v>31737.406</v>
      </c>
      <c r="K20" s="10">
        <v>33209.389</v>
      </c>
    </row>
    <row r="21" spans="1:11" ht="12" customHeight="1">
      <c r="A21" s="22" t="s">
        <v>10</v>
      </c>
      <c r="B21" s="6">
        <v>1891.8</v>
      </c>
      <c r="C21" s="6">
        <v>1851.872</v>
      </c>
      <c r="D21" s="6">
        <v>1770.688</v>
      </c>
      <c r="E21" s="6">
        <v>1845.589</v>
      </c>
      <c r="F21" s="6">
        <v>1931.4</v>
      </c>
      <c r="G21" s="6">
        <v>2055.1</v>
      </c>
      <c r="H21" s="6">
        <v>2088.2</v>
      </c>
      <c r="I21" s="6">
        <v>2124.6</v>
      </c>
      <c r="J21" s="6">
        <v>2164.9</v>
      </c>
      <c r="K21" s="6">
        <v>2211.3</v>
      </c>
    </row>
    <row r="22" spans="1:11" ht="21.75" customHeight="1">
      <c r="A22" s="86" t="s">
        <v>74</v>
      </c>
      <c r="B22" s="11">
        <v>18038.148</v>
      </c>
      <c r="C22" s="11">
        <v>18548.686</v>
      </c>
      <c r="D22" s="11">
        <v>19863.47699999999</v>
      </c>
      <c r="E22" s="11">
        <v>21929.735</v>
      </c>
      <c r="F22" s="11">
        <v>23685.016</v>
      </c>
      <c r="G22" s="11">
        <v>25561.778000000002</v>
      </c>
      <c r="H22" s="11">
        <v>27013.648999999998</v>
      </c>
      <c r="I22" s="11">
        <v>28309.671000000006</v>
      </c>
      <c r="J22" s="11">
        <v>29572.505999999998</v>
      </c>
      <c r="K22" s="11">
        <v>30998.089000000004</v>
      </c>
    </row>
    <row r="23" spans="1:11" ht="40.5" customHeight="1">
      <c r="A23" s="109" t="s">
        <v>35</v>
      </c>
      <c r="B23" s="110"/>
      <c r="C23" s="110"/>
      <c r="D23" s="110"/>
      <c r="E23" s="110"/>
      <c r="F23" s="110"/>
      <c r="G23" s="110"/>
      <c r="H23" s="110"/>
      <c r="I23" s="4"/>
      <c r="J23" s="4"/>
      <c r="K23" s="4"/>
    </row>
    <row r="24" spans="1:11" ht="26.25" customHeight="1">
      <c r="A24" s="111" t="s">
        <v>14</v>
      </c>
      <c r="B24" s="111"/>
      <c r="C24" s="111"/>
      <c r="D24" s="111"/>
      <c r="E24" s="111"/>
      <c r="F24" s="111"/>
      <c r="G24" s="111"/>
      <c r="H24" s="111"/>
      <c r="I24" s="4"/>
      <c r="J24" s="4"/>
      <c r="K24" s="4"/>
    </row>
  </sheetData>
  <sheetProtection/>
  <mergeCells count="3">
    <mergeCell ref="A23:H23"/>
    <mergeCell ref="A24:H24"/>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K119"/>
  <sheetViews>
    <sheetView workbookViewId="0" topLeftCell="A55">
      <selection activeCell="A72" sqref="A72:IV73"/>
    </sheetView>
  </sheetViews>
  <sheetFormatPr defaultColWidth="9.140625" defaultRowHeight="15"/>
  <cols>
    <col min="1" max="1" width="39.8515625" style="1" customWidth="1"/>
    <col min="2" max="11" width="7.8515625" style="1" bestFit="1" customWidth="1"/>
    <col min="12" max="16384" width="9.140625" style="1" customWidth="1"/>
  </cols>
  <sheetData>
    <row r="1" spans="1:11" ht="18" customHeight="1">
      <c r="A1" s="115" t="s">
        <v>26</v>
      </c>
      <c r="B1" s="115"/>
      <c r="C1" s="115"/>
      <c r="D1" s="115"/>
      <c r="E1" s="115"/>
      <c r="F1" s="115"/>
      <c r="G1" s="115"/>
      <c r="H1" s="115"/>
      <c r="I1" s="115"/>
      <c r="J1" s="115"/>
      <c r="K1" s="116"/>
    </row>
    <row r="2" spans="1:11" ht="10.5">
      <c r="A2" s="23"/>
      <c r="B2" s="23">
        <v>2016</v>
      </c>
      <c r="C2" s="23">
        <v>2017</v>
      </c>
      <c r="D2" s="23">
        <v>2018</v>
      </c>
      <c r="E2" s="23">
        <v>2019</v>
      </c>
      <c r="F2" s="23">
        <v>2020</v>
      </c>
      <c r="G2" s="23">
        <v>2021</v>
      </c>
      <c r="H2" s="23">
        <v>2022</v>
      </c>
      <c r="I2" s="23">
        <v>2023</v>
      </c>
      <c r="J2" s="23">
        <v>2024</v>
      </c>
      <c r="K2" s="23">
        <v>2025</v>
      </c>
    </row>
    <row r="3" spans="1:11" ht="10.5">
      <c r="A3" s="24" t="s">
        <v>37</v>
      </c>
      <c r="B3" s="33">
        <v>16751.387</v>
      </c>
      <c r="C3" s="33">
        <v>17467.116</v>
      </c>
      <c r="D3" s="33">
        <v>18836.978999999996</v>
      </c>
      <c r="E3" s="33">
        <v>20740.895</v>
      </c>
      <c r="F3" s="33">
        <v>21498.419</v>
      </c>
      <c r="G3" s="33">
        <v>22017.742000000002</v>
      </c>
      <c r="H3" s="33">
        <v>22303.636000000002</v>
      </c>
      <c r="I3" s="33">
        <v>22215.272999999997</v>
      </c>
      <c r="J3" s="33">
        <v>22145.067</v>
      </c>
      <c r="K3" s="33">
        <v>22145.067</v>
      </c>
    </row>
    <row r="4" spans="1:11" ht="11.25">
      <c r="A4" s="25" t="s">
        <v>83</v>
      </c>
      <c r="B4" s="34">
        <v>0</v>
      </c>
      <c r="C4" s="34">
        <v>0</v>
      </c>
      <c r="D4" s="34">
        <v>0</v>
      </c>
      <c r="E4" s="34">
        <v>179</v>
      </c>
      <c r="F4" s="34">
        <v>0</v>
      </c>
      <c r="G4" s="34">
        <v>0</v>
      </c>
      <c r="H4" s="34">
        <v>0</v>
      </c>
      <c r="I4" s="34">
        <v>0</v>
      </c>
      <c r="J4" s="34">
        <v>0</v>
      </c>
      <c r="K4" s="34">
        <v>0</v>
      </c>
    </row>
    <row r="5" spans="1:11" ht="15">
      <c r="A5" s="25" t="s">
        <v>75</v>
      </c>
      <c r="B5" s="34">
        <v>0</v>
      </c>
      <c r="C5" s="34">
        <v>0</v>
      </c>
      <c r="D5" s="34">
        <v>70</v>
      </c>
      <c r="E5" s="34">
        <v>-7</v>
      </c>
      <c r="F5" s="34">
        <v>0</v>
      </c>
      <c r="G5" s="34">
        <v>0</v>
      </c>
      <c r="H5" s="34">
        <v>0</v>
      </c>
      <c r="I5" s="34">
        <v>0</v>
      </c>
      <c r="J5" s="34">
        <v>0</v>
      </c>
      <c r="K5" s="34">
        <v>0</v>
      </c>
    </row>
    <row r="6" spans="1:11" ht="11.25">
      <c r="A6" s="25" t="s">
        <v>42</v>
      </c>
      <c r="B6" s="34">
        <v>0</v>
      </c>
      <c r="C6" s="34">
        <v>0</v>
      </c>
      <c r="D6" s="34">
        <v>0</v>
      </c>
      <c r="E6" s="34">
        <v>0</v>
      </c>
      <c r="F6" s="34">
        <v>956.7180000000008</v>
      </c>
      <c r="G6" s="34">
        <v>1431.4599999999991</v>
      </c>
      <c r="H6" s="34">
        <v>1444.163999999997</v>
      </c>
      <c r="I6" s="34">
        <v>1449.5750000000044</v>
      </c>
      <c r="J6" s="34">
        <v>1454.8669999999984</v>
      </c>
      <c r="K6" s="34">
        <v>1454.8669999999984</v>
      </c>
    </row>
    <row r="7" spans="1:11" ht="12.75" customHeight="1">
      <c r="A7" s="25" t="s">
        <v>76</v>
      </c>
      <c r="B7" s="35">
        <v>0</v>
      </c>
      <c r="C7" s="35">
        <v>0</v>
      </c>
      <c r="D7" s="35">
        <v>0</v>
      </c>
      <c r="E7" s="35">
        <v>0</v>
      </c>
      <c r="F7" s="35">
        <v>0</v>
      </c>
      <c r="G7" s="35">
        <v>498.4890000000014</v>
      </c>
      <c r="H7" s="35">
        <v>498.48899999999776</v>
      </c>
      <c r="I7" s="35">
        <v>498.4890000000014</v>
      </c>
      <c r="J7" s="35">
        <v>498.4890000000014</v>
      </c>
      <c r="K7" s="35">
        <v>430.5070000000014</v>
      </c>
    </row>
    <row r="8" spans="1:11" ht="10.5">
      <c r="A8" s="65" t="s">
        <v>32</v>
      </c>
      <c r="B8" s="66">
        <v>0</v>
      </c>
      <c r="C8" s="66">
        <v>0</v>
      </c>
      <c r="D8" s="66">
        <v>70</v>
      </c>
      <c r="E8" s="66">
        <v>172</v>
      </c>
      <c r="F8" s="66">
        <v>956.7180000000008</v>
      </c>
      <c r="G8" s="66">
        <v>1929.9490000000005</v>
      </c>
      <c r="H8" s="66">
        <v>1942.6529999999948</v>
      </c>
      <c r="I8" s="66">
        <v>1948.0640000000058</v>
      </c>
      <c r="J8" s="66">
        <v>1953.3559999999998</v>
      </c>
      <c r="K8" s="66">
        <v>1885.3739999999998</v>
      </c>
    </row>
    <row r="9" spans="1:11" ht="10.5">
      <c r="A9" s="26" t="s">
        <v>77</v>
      </c>
      <c r="B9" s="64">
        <v>16751.387</v>
      </c>
      <c r="C9" s="64">
        <v>17467.116</v>
      </c>
      <c r="D9" s="64">
        <v>18906.978999999996</v>
      </c>
      <c r="E9" s="64">
        <v>20912.895</v>
      </c>
      <c r="F9" s="64">
        <v>22455.137000000002</v>
      </c>
      <c r="G9" s="64">
        <v>23947.691000000003</v>
      </c>
      <c r="H9" s="64">
        <v>24246.288999999997</v>
      </c>
      <c r="I9" s="64">
        <v>24163.337000000003</v>
      </c>
      <c r="J9" s="64">
        <v>24098.423</v>
      </c>
      <c r="K9" s="64">
        <v>24030.441</v>
      </c>
    </row>
    <row r="10" spans="1:11" ht="10.5">
      <c r="A10" s="24"/>
      <c r="B10" s="24"/>
      <c r="C10" s="24"/>
      <c r="D10" s="24"/>
      <c r="E10" s="24"/>
      <c r="F10" s="27"/>
      <c r="G10" s="27"/>
      <c r="H10" s="27"/>
      <c r="I10" s="27"/>
      <c r="J10" s="27"/>
      <c r="K10" s="27"/>
    </row>
    <row r="11" spans="1:11" ht="34.5" customHeight="1">
      <c r="A11" s="117" t="s">
        <v>25</v>
      </c>
      <c r="B11" s="117"/>
      <c r="C11" s="117"/>
      <c r="D11" s="117"/>
      <c r="E11" s="117"/>
      <c r="F11" s="117"/>
      <c r="G11" s="117"/>
      <c r="H11" s="117"/>
      <c r="I11" s="117"/>
      <c r="J11" s="117"/>
      <c r="K11" s="118"/>
    </row>
    <row r="12" spans="1:11" ht="10.5">
      <c r="A12" s="28"/>
      <c r="B12" s="28"/>
      <c r="C12" s="28"/>
      <c r="D12" s="28"/>
      <c r="E12" s="28"/>
      <c r="F12" s="29"/>
      <c r="G12" s="29"/>
      <c r="H12" s="29"/>
      <c r="I12" s="29"/>
      <c r="J12" s="29"/>
      <c r="K12" s="29"/>
    </row>
    <row r="13" spans="1:11" ht="15">
      <c r="A13" s="122" t="s">
        <v>81</v>
      </c>
      <c r="B13" s="122"/>
      <c r="C13" s="122"/>
      <c r="D13" s="123"/>
      <c r="E13" s="123"/>
      <c r="F13" s="121"/>
      <c r="G13" s="121"/>
      <c r="H13" s="121"/>
      <c r="I13" s="121"/>
      <c r="J13" s="121"/>
      <c r="K13" s="121"/>
    </row>
    <row r="14" spans="1:11" ht="10.5">
      <c r="A14" s="53" t="s">
        <v>22</v>
      </c>
      <c r="B14" s="53"/>
      <c r="C14" s="53"/>
      <c r="D14" s="60"/>
      <c r="E14" s="60"/>
      <c r="F14" s="29"/>
      <c r="G14" s="29"/>
      <c r="H14" s="29"/>
      <c r="I14" s="29"/>
      <c r="J14" s="29"/>
      <c r="K14" s="29"/>
    </row>
    <row r="15" spans="1:11" ht="10.5">
      <c r="A15" s="57" t="s">
        <v>21</v>
      </c>
      <c r="B15" s="53"/>
      <c r="C15" s="53"/>
      <c r="D15" s="60"/>
      <c r="E15" s="60">
        <v>179</v>
      </c>
      <c r="F15" s="29"/>
      <c r="G15" s="29"/>
      <c r="H15" s="29"/>
      <c r="I15" s="29"/>
      <c r="J15" s="29"/>
      <c r="K15" s="29"/>
    </row>
    <row r="16" spans="1:11" ht="178.5">
      <c r="A16" s="42" t="s">
        <v>126</v>
      </c>
      <c r="B16" s="53"/>
      <c r="C16" s="53"/>
      <c r="D16" s="60"/>
      <c r="E16" s="60"/>
      <c r="F16" s="29"/>
      <c r="G16" s="29"/>
      <c r="H16" s="29"/>
      <c r="I16" s="29"/>
      <c r="J16" s="29"/>
      <c r="K16" s="29"/>
    </row>
    <row r="17" spans="1:11" ht="10.5">
      <c r="A17" s="53"/>
      <c r="B17" s="28"/>
      <c r="C17" s="28"/>
      <c r="D17" s="28"/>
      <c r="E17" s="28"/>
      <c r="F17" s="29"/>
      <c r="G17" s="29"/>
      <c r="H17" s="29"/>
      <c r="I17" s="29"/>
      <c r="J17" s="29"/>
      <c r="K17" s="29"/>
    </row>
    <row r="18" spans="1:11" ht="15">
      <c r="A18" s="122" t="s">
        <v>78</v>
      </c>
      <c r="B18" s="122"/>
      <c r="C18" s="123"/>
      <c r="D18" s="123"/>
      <c r="E18" s="123"/>
      <c r="F18" s="121"/>
      <c r="G18" s="121"/>
      <c r="H18" s="121"/>
      <c r="I18" s="121"/>
      <c r="J18" s="121"/>
      <c r="K18" s="121"/>
    </row>
    <row r="19" spans="1:11" ht="10.5">
      <c r="A19" s="57" t="s">
        <v>21</v>
      </c>
      <c r="B19" s="56"/>
      <c r="C19" s="47"/>
      <c r="D19" s="47"/>
      <c r="E19" s="47"/>
      <c r="F19" s="29"/>
      <c r="G19" s="29"/>
      <c r="H19" s="29"/>
      <c r="I19" s="29"/>
      <c r="J19" s="29"/>
      <c r="K19" s="29"/>
    </row>
    <row r="20" spans="1:11" ht="10.5">
      <c r="A20" s="48" t="s">
        <v>4</v>
      </c>
      <c r="B20" s="56"/>
      <c r="C20" s="47"/>
      <c r="D20" s="89">
        <v>70</v>
      </c>
      <c r="E20" s="89">
        <v>-7.595</v>
      </c>
      <c r="F20" s="29"/>
      <c r="G20" s="29"/>
      <c r="H20" s="29"/>
      <c r="I20" s="29"/>
      <c r="J20" s="29"/>
      <c r="K20" s="29"/>
    </row>
    <row r="21" spans="1:11" ht="10.5">
      <c r="A21" s="48" t="s">
        <v>3</v>
      </c>
      <c r="B21" s="56"/>
      <c r="C21" s="47"/>
      <c r="D21" s="89"/>
      <c r="E21" s="89">
        <v>0.364</v>
      </c>
      <c r="F21" s="29"/>
      <c r="G21" s="29"/>
      <c r="H21" s="29"/>
      <c r="I21" s="29"/>
      <c r="J21" s="29"/>
      <c r="K21" s="29"/>
    </row>
    <row r="22" spans="1:11" ht="10.5">
      <c r="A22" s="48" t="s">
        <v>5</v>
      </c>
      <c r="B22" s="56"/>
      <c r="C22" s="47"/>
      <c r="D22" s="89"/>
      <c r="E22" s="89">
        <v>-0.127</v>
      </c>
      <c r="F22" s="29"/>
      <c r="G22" s="29"/>
      <c r="H22" s="29"/>
      <c r="I22" s="29"/>
      <c r="J22" s="29"/>
      <c r="K22" s="29"/>
    </row>
    <row r="23" spans="1:11" ht="10.5">
      <c r="A23" s="48" t="s">
        <v>6</v>
      </c>
      <c r="B23" s="56"/>
      <c r="C23" s="47"/>
      <c r="D23" s="89"/>
      <c r="E23" s="89">
        <v>0.273</v>
      </c>
      <c r="F23" s="29"/>
      <c r="G23" s="29"/>
      <c r="H23" s="29"/>
      <c r="I23" s="29"/>
      <c r="J23" s="29"/>
      <c r="K23" s="29"/>
    </row>
    <row r="24" spans="1:11" ht="10.5">
      <c r="A24" s="48" t="s">
        <v>1</v>
      </c>
      <c r="B24" s="56"/>
      <c r="C24" s="47"/>
      <c r="D24" s="89"/>
      <c r="E24" s="89">
        <v>0.085</v>
      </c>
      <c r="F24" s="29"/>
      <c r="G24" s="29"/>
      <c r="H24" s="29"/>
      <c r="I24" s="29"/>
      <c r="J24" s="29"/>
      <c r="K24" s="29"/>
    </row>
    <row r="25" spans="1:11" ht="42">
      <c r="A25" s="42" t="s">
        <v>79</v>
      </c>
      <c r="B25" s="54"/>
      <c r="C25" s="54"/>
      <c r="D25" s="60"/>
      <c r="E25" s="60"/>
      <c r="F25" s="29"/>
      <c r="G25" s="29"/>
      <c r="H25" s="29"/>
      <c r="I25" s="29"/>
      <c r="J25" s="29"/>
      <c r="K25" s="29"/>
    </row>
    <row r="26" spans="1:11" ht="10.5">
      <c r="A26" s="28"/>
      <c r="B26" s="28"/>
      <c r="C26" s="28"/>
      <c r="D26" s="28"/>
      <c r="E26" s="28"/>
      <c r="F26" s="29"/>
      <c r="G26" s="29"/>
      <c r="H26" s="29"/>
      <c r="I26" s="29"/>
      <c r="J26" s="29"/>
      <c r="K26" s="29"/>
    </row>
    <row r="27" spans="1:11" ht="15">
      <c r="A27" s="119" t="s">
        <v>43</v>
      </c>
      <c r="B27" s="119"/>
      <c r="C27" s="119"/>
      <c r="D27" s="119"/>
      <c r="E27" s="119"/>
      <c r="F27" s="120"/>
      <c r="G27" s="120"/>
      <c r="H27" s="120"/>
      <c r="I27" s="120"/>
      <c r="J27" s="120"/>
      <c r="K27" s="121"/>
    </row>
    <row r="28" spans="1:11" ht="10.5">
      <c r="A28" s="45" t="s">
        <v>22</v>
      </c>
      <c r="B28" s="45"/>
      <c r="C28" s="45"/>
      <c r="D28" s="45"/>
      <c r="E28" s="45"/>
      <c r="F28" s="51"/>
      <c r="G28" s="51"/>
      <c r="H28" s="51"/>
      <c r="I28" s="51"/>
      <c r="J28" s="51"/>
      <c r="K28" s="51"/>
    </row>
    <row r="29" spans="1:11" ht="10.5">
      <c r="A29" s="46" t="s">
        <v>44</v>
      </c>
      <c r="B29" s="46"/>
      <c r="C29" s="46"/>
      <c r="D29" s="46"/>
      <c r="E29" s="46"/>
      <c r="F29" s="58"/>
      <c r="G29" s="52"/>
      <c r="H29" s="52"/>
      <c r="I29" s="52"/>
      <c r="J29" s="52"/>
      <c r="K29" s="52"/>
    </row>
    <row r="30" spans="1:11" ht="10.5">
      <c r="A30" s="48" t="s">
        <v>4</v>
      </c>
      <c r="B30" s="48"/>
      <c r="C30" s="48"/>
      <c r="D30" s="48"/>
      <c r="E30" s="48"/>
      <c r="F30" s="58">
        <v>267.994</v>
      </c>
      <c r="G30" s="58">
        <v>279.783</v>
      </c>
      <c r="H30" s="58">
        <v>286.021</v>
      </c>
      <c r="I30" s="58">
        <v>284.416</v>
      </c>
      <c r="J30" s="58">
        <v>282.903</v>
      </c>
      <c r="K30" s="58">
        <v>281.347</v>
      </c>
    </row>
    <row r="31" spans="1:11" ht="10.5">
      <c r="A31" s="48" t="s">
        <v>3</v>
      </c>
      <c r="B31" s="48"/>
      <c r="C31" s="48"/>
      <c r="D31" s="48"/>
      <c r="E31" s="48"/>
      <c r="F31" s="58">
        <v>163.152</v>
      </c>
      <c r="G31" s="58">
        <v>162.771</v>
      </c>
      <c r="H31" s="58">
        <v>162.652</v>
      </c>
      <c r="I31" s="58">
        <v>162.475</v>
      </c>
      <c r="J31" s="58">
        <v>162.465</v>
      </c>
      <c r="K31" s="58">
        <v>162.44</v>
      </c>
    </row>
    <row r="32" spans="1:11" ht="10.5">
      <c r="A32" s="48" t="s">
        <v>5</v>
      </c>
      <c r="B32" s="48"/>
      <c r="C32" s="48"/>
      <c r="D32" s="48"/>
      <c r="E32" s="48"/>
      <c r="F32" s="58">
        <v>13.57</v>
      </c>
      <c r="G32" s="58">
        <v>13.485</v>
      </c>
      <c r="H32" s="58">
        <v>13.485</v>
      </c>
      <c r="I32" s="58">
        <v>13.484</v>
      </c>
      <c r="J32" s="58">
        <v>13.484</v>
      </c>
      <c r="K32" s="58">
        <v>13.484</v>
      </c>
    </row>
    <row r="33" spans="1:11" ht="20.25" customHeight="1">
      <c r="A33" s="48" t="s">
        <v>6</v>
      </c>
      <c r="B33" s="48"/>
      <c r="C33" s="48"/>
      <c r="D33" s="48"/>
      <c r="E33" s="48"/>
      <c r="F33" s="58">
        <v>11.226</v>
      </c>
      <c r="G33" s="58">
        <v>11.228</v>
      </c>
      <c r="H33" s="58">
        <v>11.228</v>
      </c>
      <c r="I33" s="58">
        <v>11.228</v>
      </c>
      <c r="J33" s="58">
        <v>11.228</v>
      </c>
      <c r="K33" s="58">
        <v>11.228</v>
      </c>
    </row>
    <row r="34" spans="1:11" ht="10.5">
      <c r="A34" s="48" t="s">
        <v>1</v>
      </c>
      <c r="B34" s="48"/>
      <c r="C34" s="48"/>
      <c r="D34" s="48"/>
      <c r="E34" s="48"/>
      <c r="F34" s="58">
        <v>14.219</v>
      </c>
      <c r="G34" s="58">
        <v>14.083</v>
      </c>
      <c r="H34" s="58">
        <v>13.958</v>
      </c>
      <c r="I34" s="58">
        <v>13.819</v>
      </c>
      <c r="J34" s="58">
        <v>13.814</v>
      </c>
      <c r="K34" s="58">
        <v>13.814</v>
      </c>
    </row>
    <row r="35" spans="1:11" ht="10.5">
      <c r="A35" s="48" t="s">
        <v>9</v>
      </c>
      <c r="B35" s="48"/>
      <c r="C35" s="48"/>
      <c r="D35" s="48"/>
      <c r="E35" s="48"/>
      <c r="F35" s="58">
        <v>6.557</v>
      </c>
      <c r="G35" s="58">
        <v>6.671</v>
      </c>
      <c r="H35" s="58">
        <v>6.895</v>
      </c>
      <c r="I35" s="58">
        <v>6.895</v>
      </c>
      <c r="J35" s="58">
        <v>6.895</v>
      </c>
      <c r="K35" s="58">
        <v>6.895</v>
      </c>
    </row>
    <row r="36" spans="1:11" ht="10.5">
      <c r="A36" s="48"/>
      <c r="B36" s="48"/>
      <c r="C36" s="48"/>
      <c r="D36" s="48"/>
      <c r="E36" s="48"/>
      <c r="F36" s="58"/>
      <c r="G36" s="58"/>
      <c r="H36" s="58"/>
      <c r="I36" s="58"/>
      <c r="J36" s="58"/>
      <c r="K36" s="58"/>
    </row>
    <row r="37" spans="1:11" ht="15" customHeight="1">
      <c r="A37" s="57" t="s">
        <v>21</v>
      </c>
      <c r="B37" s="57"/>
      <c r="C37" s="57"/>
      <c r="D37" s="57"/>
      <c r="E37" s="57"/>
      <c r="F37" s="58"/>
      <c r="G37" s="58"/>
      <c r="H37" s="58"/>
      <c r="I37" s="58"/>
      <c r="J37" s="58"/>
      <c r="K37" s="58"/>
    </row>
    <row r="38" spans="1:11" ht="10.5">
      <c r="A38" s="48" t="s">
        <v>4</v>
      </c>
      <c r="B38" s="48"/>
      <c r="C38" s="48"/>
      <c r="D38" s="48"/>
      <c r="E38" s="48"/>
      <c r="F38" s="58">
        <v>-0.595</v>
      </c>
      <c r="G38" s="58">
        <v>-0.595</v>
      </c>
      <c r="H38" s="58">
        <v>-0.595</v>
      </c>
      <c r="I38" s="58">
        <v>-0.595</v>
      </c>
      <c r="J38" s="58">
        <v>-0.595</v>
      </c>
      <c r="K38" s="58">
        <v>-0.595</v>
      </c>
    </row>
    <row r="39" spans="1:11" ht="10.5">
      <c r="A39" s="48" t="s">
        <v>3</v>
      </c>
      <c r="B39" s="48"/>
      <c r="C39" s="48"/>
      <c r="D39" s="48"/>
      <c r="E39" s="48"/>
      <c r="F39" s="58">
        <v>0.364</v>
      </c>
      <c r="G39" s="58">
        <v>0.364</v>
      </c>
      <c r="H39" s="58">
        <v>0.364</v>
      </c>
      <c r="I39" s="58">
        <v>0.364</v>
      </c>
      <c r="J39" s="58">
        <v>0.364</v>
      </c>
      <c r="K39" s="58">
        <v>0.364</v>
      </c>
    </row>
    <row r="40" spans="1:11" ht="10.5">
      <c r="A40" s="48" t="s">
        <v>5</v>
      </c>
      <c r="B40" s="48"/>
      <c r="C40" s="48"/>
      <c r="D40" s="48"/>
      <c r="E40" s="48"/>
      <c r="F40" s="58">
        <v>-0.127</v>
      </c>
      <c r="G40" s="58">
        <v>-0.127</v>
      </c>
      <c r="H40" s="58">
        <v>-0.127</v>
      </c>
      <c r="I40" s="58">
        <v>-0.127</v>
      </c>
      <c r="J40" s="58">
        <v>-0.127</v>
      </c>
      <c r="K40" s="58">
        <v>-0.127</v>
      </c>
    </row>
    <row r="41" spans="1:11" ht="10.5">
      <c r="A41" s="48" t="s">
        <v>6</v>
      </c>
      <c r="B41" s="48"/>
      <c r="C41" s="48"/>
      <c r="D41" s="48"/>
      <c r="E41" s="48"/>
      <c r="F41" s="58">
        <v>0.273</v>
      </c>
      <c r="G41" s="58">
        <v>0.273</v>
      </c>
      <c r="H41" s="58">
        <v>0.273</v>
      </c>
      <c r="I41" s="58">
        <v>0.273</v>
      </c>
      <c r="J41" s="58">
        <v>0.273</v>
      </c>
      <c r="K41" s="58">
        <v>0.273</v>
      </c>
    </row>
    <row r="42" spans="1:11" ht="10.5">
      <c r="A42" s="48" t="s">
        <v>1</v>
      </c>
      <c r="B42" s="48"/>
      <c r="C42" s="48"/>
      <c r="D42" s="48"/>
      <c r="E42" s="48"/>
      <c r="F42" s="58">
        <v>0.085</v>
      </c>
      <c r="G42" s="58">
        <v>0.085</v>
      </c>
      <c r="H42" s="58">
        <v>0.085</v>
      </c>
      <c r="I42" s="58">
        <v>0.085</v>
      </c>
      <c r="J42" s="58">
        <v>0.085</v>
      </c>
      <c r="K42" s="58">
        <v>0.085</v>
      </c>
    </row>
    <row r="43" spans="1:11" ht="10.5">
      <c r="A43" s="48"/>
      <c r="B43" s="48"/>
      <c r="C43" s="48"/>
      <c r="D43" s="48"/>
      <c r="E43" s="48"/>
      <c r="F43" s="58"/>
      <c r="G43" s="58"/>
      <c r="H43" s="58"/>
      <c r="I43" s="58"/>
      <c r="J43" s="58"/>
      <c r="K43" s="58"/>
    </row>
    <row r="44" spans="1:11" ht="11.25" customHeight="1">
      <c r="A44" s="57" t="s">
        <v>47</v>
      </c>
      <c r="B44" s="57"/>
      <c r="C44" s="57"/>
      <c r="D44" s="57"/>
      <c r="E44" s="57"/>
      <c r="F44" s="58">
        <v>480</v>
      </c>
      <c r="G44" s="58">
        <v>480</v>
      </c>
      <c r="H44" s="58">
        <v>480</v>
      </c>
      <c r="I44" s="58">
        <v>480</v>
      </c>
      <c r="J44" s="58">
        <v>480</v>
      </c>
      <c r="K44" s="58">
        <v>480</v>
      </c>
    </row>
    <row r="45" spans="1:11" ht="189">
      <c r="A45" s="67" t="s">
        <v>70</v>
      </c>
      <c r="B45" s="67"/>
      <c r="C45" s="67"/>
      <c r="D45" s="67"/>
      <c r="E45" s="67"/>
      <c r="F45" s="58"/>
      <c r="G45" s="58"/>
      <c r="H45" s="58"/>
      <c r="I45" s="58"/>
      <c r="J45" s="58"/>
      <c r="K45" s="58"/>
    </row>
    <row r="46" spans="1:11" ht="13.5" customHeight="1">
      <c r="A46" s="48"/>
      <c r="B46" s="48"/>
      <c r="C46" s="48"/>
      <c r="D46" s="48"/>
      <c r="E46" s="48"/>
      <c r="F46" s="58"/>
      <c r="G46" s="58"/>
      <c r="H46" s="58"/>
      <c r="I46" s="58"/>
      <c r="J46" s="58"/>
      <c r="K46" s="58"/>
    </row>
    <row r="47" spans="1:11" ht="10.5">
      <c r="A47" s="56" t="s">
        <v>23</v>
      </c>
      <c r="B47" s="56"/>
      <c r="C47" s="56"/>
      <c r="D47" s="56"/>
      <c r="E47" s="56"/>
      <c r="F47" s="52"/>
      <c r="G47" s="52"/>
      <c r="H47" s="52"/>
      <c r="I47" s="52"/>
      <c r="J47" s="52"/>
      <c r="K47" s="52"/>
    </row>
    <row r="48" spans="1:11" ht="18.75" customHeight="1">
      <c r="A48" s="50" t="s">
        <v>46</v>
      </c>
      <c r="B48" s="50"/>
      <c r="C48" s="50"/>
      <c r="D48" s="50"/>
      <c r="E48" s="50"/>
      <c r="F48" s="58"/>
      <c r="G48" s="58">
        <v>-110</v>
      </c>
      <c r="H48" s="58">
        <v>-110</v>
      </c>
      <c r="I48" s="58">
        <v>-110</v>
      </c>
      <c r="J48" s="58">
        <v>-110</v>
      </c>
      <c r="K48" s="58">
        <v>-110</v>
      </c>
    </row>
    <row r="49" spans="1:11" ht="94.5">
      <c r="A49" s="71" t="s">
        <v>48</v>
      </c>
      <c r="B49" s="71"/>
      <c r="C49" s="71"/>
      <c r="D49" s="71"/>
      <c r="E49" s="71"/>
      <c r="F49" s="58"/>
      <c r="G49" s="58"/>
      <c r="H49" s="58"/>
      <c r="I49" s="58"/>
      <c r="J49" s="58"/>
      <c r="K49" s="58"/>
    </row>
    <row r="50" spans="1:11" ht="15.75" customHeight="1">
      <c r="A50" s="71"/>
      <c r="B50" s="71"/>
      <c r="C50" s="71"/>
      <c r="D50" s="71"/>
      <c r="E50" s="71"/>
      <c r="F50" s="58"/>
      <c r="G50" s="58"/>
      <c r="H50" s="58"/>
      <c r="I50" s="58"/>
      <c r="J50" s="58"/>
      <c r="K50" s="58"/>
    </row>
    <row r="51" spans="1:11" ht="20.25" customHeight="1">
      <c r="A51" s="46" t="s">
        <v>45</v>
      </c>
      <c r="B51" s="46"/>
      <c r="C51" s="46"/>
      <c r="D51" s="46"/>
      <c r="E51" s="46"/>
      <c r="F51" s="58"/>
      <c r="G51" s="58">
        <v>36</v>
      </c>
      <c r="H51" s="58">
        <v>36</v>
      </c>
      <c r="I51" s="58">
        <v>36</v>
      </c>
      <c r="J51" s="58">
        <v>36</v>
      </c>
      <c r="K51" s="58">
        <v>36</v>
      </c>
    </row>
    <row r="52" spans="1:11" ht="84">
      <c r="A52" s="47" t="s">
        <v>49</v>
      </c>
      <c r="B52" s="47"/>
      <c r="C52" s="47"/>
      <c r="D52" s="47"/>
      <c r="E52" s="47"/>
      <c r="F52" s="58"/>
      <c r="G52" s="58"/>
      <c r="H52" s="58"/>
      <c r="I52" s="58"/>
      <c r="J52" s="58"/>
      <c r="K52" s="58"/>
    </row>
    <row r="53" spans="1:11" ht="10.5">
      <c r="A53" s="47"/>
      <c r="B53" s="47"/>
      <c r="C53" s="47"/>
      <c r="D53" s="47"/>
      <c r="E53" s="47"/>
      <c r="F53" s="29"/>
      <c r="G53" s="29"/>
      <c r="H53" s="29"/>
      <c r="I53" s="29"/>
      <c r="J53" s="29"/>
      <c r="K53" s="29"/>
    </row>
    <row r="54" spans="1:11" ht="10.5">
      <c r="A54" s="49" t="s">
        <v>24</v>
      </c>
      <c r="B54" s="49"/>
      <c r="C54" s="49"/>
      <c r="D54" s="49"/>
      <c r="E54" s="49"/>
      <c r="F54" s="34"/>
      <c r="G54" s="34"/>
      <c r="H54" s="34"/>
      <c r="I54" s="34"/>
      <c r="J54" s="34"/>
      <c r="K54" s="34"/>
    </row>
    <row r="55" spans="1:11" ht="18" customHeight="1">
      <c r="A55" s="57" t="s">
        <v>45</v>
      </c>
      <c r="B55" s="57"/>
      <c r="C55" s="57"/>
      <c r="D55" s="57"/>
      <c r="E55" s="57"/>
      <c r="F55" s="58"/>
      <c r="G55" s="58">
        <v>537.439</v>
      </c>
      <c r="H55" s="58">
        <v>543.925</v>
      </c>
      <c r="I55" s="58">
        <v>551.258</v>
      </c>
      <c r="J55" s="58">
        <v>558.078</v>
      </c>
      <c r="K55" s="58">
        <v>564.358</v>
      </c>
    </row>
    <row r="56" spans="1:11" ht="147">
      <c r="A56" s="67" t="s">
        <v>114</v>
      </c>
      <c r="B56" s="67"/>
      <c r="C56" s="67"/>
      <c r="D56" s="67"/>
      <c r="E56" s="67"/>
      <c r="F56" s="58"/>
      <c r="G56" s="58"/>
      <c r="H56" s="58"/>
      <c r="I56" s="58"/>
      <c r="J56" s="58"/>
      <c r="K56" s="58"/>
    </row>
    <row r="57" spans="1:11" ht="10.5">
      <c r="A57" s="67"/>
      <c r="B57" s="67"/>
      <c r="C57" s="67"/>
      <c r="D57" s="67"/>
      <c r="E57" s="67"/>
      <c r="F57" s="58"/>
      <c r="G57" s="58"/>
      <c r="H57" s="58"/>
      <c r="I57" s="58"/>
      <c r="J57" s="58"/>
      <c r="K57" s="58"/>
    </row>
    <row r="58" spans="1:11" ht="15">
      <c r="A58" s="119" t="s">
        <v>80</v>
      </c>
      <c r="B58" s="119"/>
      <c r="C58" s="119"/>
      <c r="D58" s="119"/>
      <c r="E58" s="119"/>
      <c r="F58" s="120"/>
      <c r="G58" s="120"/>
      <c r="H58" s="120"/>
      <c r="I58" s="120"/>
      <c r="J58" s="120"/>
      <c r="K58" s="121"/>
    </row>
    <row r="59" spans="1:11" ht="10.5">
      <c r="A59" s="53" t="s">
        <v>22</v>
      </c>
      <c r="B59" s="46"/>
      <c r="C59" s="46"/>
      <c r="D59" s="46"/>
      <c r="E59" s="46"/>
      <c r="F59" s="58"/>
      <c r="G59" s="58"/>
      <c r="H59" s="58"/>
      <c r="I59" s="58"/>
      <c r="J59" s="58"/>
      <c r="K59" s="58"/>
    </row>
    <row r="60" spans="1:11" ht="10.5">
      <c r="A60" s="95" t="s">
        <v>82</v>
      </c>
      <c r="B60" s="67"/>
      <c r="C60" s="67"/>
      <c r="D60" s="67"/>
      <c r="E60" s="67"/>
      <c r="F60" s="58"/>
      <c r="G60" s="58"/>
      <c r="H60" s="58"/>
      <c r="I60" s="58"/>
      <c r="J60" s="58"/>
      <c r="K60" s="58"/>
    </row>
    <row r="61" spans="1:11" ht="10.5">
      <c r="A61" s="48" t="s">
        <v>4</v>
      </c>
      <c r="B61" s="67"/>
      <c r="C61" s="67"/>
      <c r="D61" s="67"/>
      <c r="E61" s="67"/>
      <c r="F61" s="58"/>
      <c r="G61" s="58">
        <v>273.828</v>
      </c>
      <c r="H61" s="58">
        <v>273.828</v>
      </c>
      <c r="I61" s="58">
        <v>273.828</v>
      </c>
      <c r="J61" s="58">
        <v>273.828</v>
      </c>
      <c r="K61" s="58">
        <v>273.828</v>
      </c>
    </row>
    <row r="62" spans="1:11" ht="10.5">
      <c r="A62" s="48" t="s">
        <v>3</v>
      </c>
      <c r="B62" s="67"/>
      <c r="C62" s="67"/>
      <c r="D62" s="67"/>
      <c r="E62" s="67"/>
      <c r="F62" s="58"/>
      <c r="G62" s="58">
        <v>175.055</v>
      </c>
      <c r="H62" s="58">
        <v>175.055</v>
      </c>
      <c r="I62" s="58">
        <v>175.055</v>
      </c>
      <c r="J62" s="58">
        <v>175.055</v>
      </c>
      <c r="K62" s="58">
        <v>175.055</v>
      </c>
    </row>
    <row r="63" spans="1:11" ht="10.5">
      <c r="A63" s="48" t="s">
        <v>5</v>
      </c>
      <c r="B63" s="67"/>
      <c r="C63" s="67"/>
      <c r="D63" s="67"/>
      <c r="E63" s="67"/>
      <c r="F63" s="58"/>
      <c r="G63" s="58">
        <v>14.524</v>
      </c>
      <c r="H63" s="58">
        <v>14.524</v>
      </c>
      <c r="I63" s="58">
        <v>14.524</v>
      </c>
      <c r="J63" s="58">
        <v>14.524</v>
      </c>
      <c r="K63" s="58">
        <v>14.524</v>
      </c>
    </row>
    <row r="64" spans="1:11" ht="10.5">
      <c r="A64" s="48" t="s">
        <v>6</v>
      </c>
      <c r="B64" s="67"/>
      <c r="C64" s="67"/>
      <c r="D64" s="67"/>
      <c r="E64" s="67"/>
      <c r="F64" s="58"/>
      <c r="G64" s="58">
        <v>12.31</v>
      </c>
      <c r="H64" s="58">
        <v>12.31</v>
      </c>
      <c r="I64" s="58">
        <v>12.31</v>
      </c>
      <c r="J64" s="58">
        <v>12.31</v>
      </c>
      <c r="K64" s="58">
        <v>12.31</v>
      </c>
    </row>
    <row r="65" spans="1:11" ht="10.5">
      <c r="A65" s="48" t="s">
        <v>1</v>
      </c>
      <c r="B65" s="67"/>
      <c r="C65" s="67"/>
      <c r="D65" s="67"/>
      <c r="E65" s="67"/>
      <c r="F65" s="58"/>
      <c r="G65" s="58">
        <v>15.585</v>
      </c>
      <c r="H65" s="58">
        <v>15.585</v>
      </c>
      <c r="I65" s="58">
        <v>15.585</v>
      </c>
      <c r="J65" s="58">
        <v>15.585</v>
      </c>
      <c r="K65" s="58">
        <v>15.585</v>
      </c>
    </row>
    <row r="66" spans="1:11" ht="10.5">
      <c r="A66" s="48" t="s">
        <v>9</v>
      </c>
      <c r="B66" s="67"/>
      <c r="C66" s="67"/>
      <c r="D66" s="67"/>
      <c r="E66" s="67"/>
      <c r="F66" s="58"/>
      <c r="G66" s="58">
        <v>7.187</v>
      </c>
      <c r="H66" s="58">
        <v>7.187</v>
      </c>
      <c r="I66" s="58">
        <v>7.187</v>
      </c>
      <c r="J66" s="58">
        <v>7.187</v>
      </c>
      <c r="K66" s="58">
        <v>7.187</v>
      </c>
    </row>
    <row r="67" spans="1:11" ht="10.5">
      <c r="A67" s="48"/>
      <c r="B67" s="67"/>
      <c r="C67" s="67"/>
      <c r="D67" s="67"/>
      <c r="E67" s="67"/>
      <c r="F67" s="58"/>
      <c r="G67" s="58"/>
      <c r="H67" s="58"/>
      <c r="I67" s="58"/>
      <c r="J67" s="58"/>
      <c r="K67" s="58"/>
    </row>
    <row r="68" spans="1:11" ht="10.5">
      <c r="A68" s="62" t="s">
        <v>23</v>
      </c>
      <c r="B68" s="67"/>
      <c r="C68" s="67"/>
      <c r="D68" s="67"/>
      <c r="E68" s="67"/>
      <c r="F68" s="58"/>
      <c r="G68" s="58"/>
      <c r="H68" s="58"/>
      <c r="I68" s="58"/>
      <c r="J68" s="58"/>
      <c r="K68" s="29"/>
    </row>
    <row r="69" spans="1:11" ht="10.5">
      <c r="A69" s="95" t="s">
        <v>16</v>
      </c>
      <c r="B69" s="67"/>
      <c r="C69" s="67"/>
      <c r="D69" s="67"/>
      <c r="E69" s="67"/>
      <c r="F69" s="58"/>
      <c r="G69" s="58"/>
      <c r="H69" s="58"/>
      <c r="I69" s="58"/>
      <c r="J69" s="58"/>
      <c r="K69" s="58">
        <v>-72.681</v>
      </c>
    </row>
    <row r="70" spans="1:11" ht="63">
      <c r="A70" s="67" t="s">
        <v>115</v>
      </c>
      <c r="B70" s="67"/>
      <c r="C70" s="67"/>
      <c r="D70" s="67"/>
      <c r="E70" s="67"/>
      <c r="F70" s="58"/>
      <c r="G70" s="58"/>
      <c r="H70" s="58"/>
      <c r="I70" s="58"/>
      <c r="J70" s="58"/>
      <c r="K70" s="58"/>
    </row>
    <row r="71" spans="1:11" ht="10.5">
      <c r="A71" s="30"/>
      <c r="B71" s="30"/>
      <c r="C71" s="30"/>
      <c r="D71" s="30"/>
      <c r="E71" s="30"/>
      <c r="F71" s="31"/>
      <c r="G71" s="31"/>
      <c r="H71" s="31"/>
      <c r="I71" s="31"/>
      <c r="J71" s="31"/>
      <c r="K71" s="31"/>
    </row>
    <row r="73" spans="1:11" ht="15">
      <c r="A73" s="70"/>
      <c r="B73" s="70"/>
      <c r="C73" s="70"/>
      <c r="D73" s="70"/>
      <c r="E73" s="70"/>
      <c r="F73" s="70"/>
      <c r="G73" s="70"/>
      <c r="H73" s="70"/>
      <c r="I73" s="70"/>
      <c r="J73" s="70"/>
      <c r="K73" s="70"/>
    </row>
    <row r="100" spans="8:9" ht="10.5">
      <c r="H100" s="93"/>
      <c r="I100" s="93"/>
    </row>
    <row r="101" spans="8:9" ht="10.5">
      <c r="H101" s="93"/>
      <c r="I101" s="93"/>
    </row>
    <row r="102" spans="8:9" ht="10.5">
      <c r="H102" s="93"/>
      <c r="I102" s="93"/>
    </row>
    <row r="103" spans="8:9" ht="10.5">
      <c r="H103" s="93"/>
      <c r="I103" s="93"/>
    </row>
    <row r="104" spans="8:9" ht="10.5">
      <c r="H104" s="93"/>
      <c r="I104" s="93"/>
    </row>
    <row r="105" spans="8:9" ht="10.5">
      <c r="H105" s="93"/>
      <c r="I105" s="93"/>
    </row>
    <row r="106" spans="8:9" ht="10.5">
      <c r="H106" s="93"/>
      <c r="I106" s="93"/>
    </row>
    <row r="107" spans="8:9" ht="10.5">
      <c r="H107" s="93"/>
      <c r="I107" s="94"/>
    </row>
    <row r="108" spans="8:9" ht="10.5">
      <c r="H108" s="93"/>
      <c r="I108" s="93"/>
    </row>
    <row r="109" spans="8:9" ht="10.5">
      <c r="H109" s="93"/>
      <c r="I109" s="93"/>
    </row>
    <row r="110" spans="8:9" ht="10.5">
      <c r="H110" s="93"/>
      <c r="I110" s="93"/>
    </row>
    <row r="111" spans="8:9" ht="10.5">
      <c r="H111" s="93"/>
      <c r="I111" s="93"/>
    </row>
    <row r="112" spans="8:9" ht="10.5">
      <c r="H112" s="93"/>
      <c r="I112" s="93"/>
    </row>
    <row r="113" spans="8:9" ht="10.5">
      <c r="H113" s="93"/>
      <c r="I113" s="93"/>
    </row>
    <row r="114" spans="8:9" ht="10.5">
      <c r="H114" s="93"/>
      <c r="I114" s="93"/>
    </row>
    <row r="115" spans="8:9" ht="10.5">
      <c r="H115" s="93"/>
      <c r="I115" s="93"/>
    </row>
    <row r="116" spans="8:9" ht="10.5">
      <c r="H116" s="93"/>
      <c r="I116" s="93"/>
    </row>
    <row r="117" spans="8:9" ht="10.5">
      <c r="H117" s="93"/>
      <c r="I117" s="93"/>
    </row>
    <row r="118" spans="8:9" ht="10.5">
      <c r="H118" s="93"/>
      <c r="I118" s="93"/>
    </row>
    <row r="119" spans="8:9" ht="10.5">
      <c r="H119" s="93"/>
      <c r="I119" s="93"/>
    </row>
  </sheetData>
  <sheetProtection/>
  <mergeCells count="6">
    <mergeCell ref="A1:K1"/>
    <mergeCell ref="A11:K11"/>
    <mergeCell ref="A27:K27"/>
    <mergeCell ref="A58:K58"/>
    <mergeCell ref="A13:K13"/>
    <mergeCell ref="A18:K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K32"/>
  <sheetViews>
    <sheetView zoomScalePageLayoutView="0" workbookViewId="0" topLeftCell="A17">
      <selection activeCell="A33" sqref="A33:IV34"/>
    </sheetView>
  </sheetViews>
  <sheetFormatPr defaultColWidth="9.140625" defaultRowHeight="11.25" customHeight="1"/>
  <cols>
    <col min="1" max="1" width="44.7109375" style="1" customWidth="1"/>
    <col min="2" max="11" width="6.8515625" style="1" bestFit="1" customWidth="1"/>
    <col min="12" max="16384" width="9.140625" style="1" customWidth="1"/>
  </cols>
  <sheetData>
    <row r="1" spans="1:11" ht="18.75" customHeight="1">
      <c r="A1" s="115" t="s">
        <v>12</v>
      </c>
      <c r="B1" s="115"/>
      <c r="C1" s="115"/>
      <c r="D1" s="115"/>
      <c r="E1" s="115"/>
      <c r="F1" s="115"/>
      <c r="G1" s="115"/>
      <c r="H1" s="115"/>
      <c r="I1" s="115"/>
      <c r="J1" s="115"/>
      <c r="K1" s="116"/>
    </row>
    <row r="2" spans="1:11" ht="14.25" customHeight="1">
      <c r="A2" s="23"/>
      <c r="B2" s="23">
        <v>2016</v>
      </c>
      <c r="C2" s="23">
        <v>2017</v>
      </c>
      <c r="D2" s="23">
        <v>2018</v>
      </c>
      <c r="E2" s="23">
        <v>2019</v>
      </c>
      <c r="F2" s="23">
        <v>2020</v>
      </c>
      <c r="G2" s="23">
        <v>2021</v>
      </c>
      <c r="H2" s="23">
        <v>2022</v>
      </c>
      <c r="I2" s="23">
        <v>2023</v>
      </c>
      <c r="J2" s="23">
        <v>2024</v>
      </c>
      <c r="K2" s="23">
        <v>2025</v>
      </c>
    </row>
    <row r="3" spans="1:11" ht="11.25" customHeight="1">
      <c r="A3" s="24" t="s">
        <v>37</v>
      </c>
      <c r="B3" s="33">
        <v>1566.2</v>
      </c>
      <c r="C3" s="33">
        <v>1752.7</v>
      </c>
      <c r="D3" s="33">
        <v>1895.44</v>
      </c>
      <c r="E3" s="33">
        <v>2084.834</v>
      </c>
      <c r="F3" s="33">
        <v>2171.282</v>
      </c>
      <c r="G3" s="33">
        <v>2173.572</v>
      </c>
      <c r="H3" s="33">
        <v>2174.729</v>
      </c>
      <c r="I3" s="33">
        <v>2174.729</v>
      </c>
      <c r="J3" s="33">
        <v>2174.765</v>
      </c>
      <c r="K3" s="33">
        <v>2174.765</v>
      </c>
    </row>
    <row r="4" spans="1:11" ht="11.25" customHeight="1">
      <c r="A4" s="25" t="s">
        <v>75</v>
      </c>
      <c r="B4" s="33"/>
      <c r="C4" s="33"/>
      <c r="D4" s="33"/>
      <c r="E4" s="33"/>
      <c r="F4" s="33"/>
      <c r="G4" s="33"/>
      <c r="H4" s="33"/>
      <c r="I4" s="33"/>
      <c r="J4" s="33"/>
      <c r="K4" s="33"/>
    </row>
    <row r="5" spans="1:11" ht="16.5" customHeight="1">
      <c r="A5" s="25" t="s">
        <v>42</v>
      </c>
      <c r="B5" s="34"/>
      <c r="C5" s="34"/>
      <c r="D5" s="34"/>
      <c r="E5" s="34"/>
      <c r="F5" s="34">
        <v>48.3159999999998</v>
      </c>
      <c r="G5" s="34">
        <v>115.66799999999967</v>
      </c>
      <c r="H5" s="34">
        <v>116.61200000000008</v>
      </c>
      <c r="I5" s="34">
        <v>117.74000000000024</v>
      </c>
      <c r="J5" s="34">
        <v>118.79100000000017</v>
      </c>
      <c r="K5" s="34">
        <v>118.79100000000017</v>
      </c>
    </row>
    <row r="6" spans="1:11" ht="11.25" customHeight="1">
      <c r="A6" s="25" t="s">
        <v>76</v>
      </c>
      <c r="B6" s="35">
        <v>0</v>
      </c>
      <c r="C6" s="35">
        <v>0</v>
      </c>
      <c r="D6" s="35">
        <v>24</v>
      </c>
      <c r="E6" s="35">
        <v>6</v>
      </c>
      <c r="F6" s="35">
        <v>40</v>
      </c>
      <c r="G6" s="35">
        <v>51.82400000000007</v>
      </c>
      <c r="H6" s="35">
        <v>51.82400000000007</v>
      </c>
      <c r="I6" s="35">
        <v>51.82400000000007</v>
      </c>
      <c r="J6" s="35">
        <v>51.82400000000007</v>
      </c>
      <c r="K6" s="35">
        <v>52.789999999999964</v>
      </c>
    </row>
    <row r="7" spans="1:11" ht="11.25" customHeight="1">
      <c r="A7" s="65" t="s">
        <v>32</v>
      </c>
      <c r="B7" s="66">
        <v>0</v>
      </c>
      <c r="C7" s="66">
        <v>0</v>
      </c>
      <c r="D7" s="66">
        <v>24</v>
      </c>
      <c r="E7" s="66">
        <v>6</v>
      </c>
      <c r="F7" s="66">
        <v>88.3159999999998</v>
      </c>
      <c r="G7" s="66">
        <v>167.49199999999973</v>
      </c>
      <c r="H7" s="66">
        <v>168.43600000000015</v>
      </c>
      <c r="I7" s="66">
        <v>169.5640000000003</v>
      </c>
      <c r="J7" s="66">
        <v>170.61500000000024</v>
      </c>
      <c r="K7" s="66">
        <v>171.58100000000013</v>
      </c>
    </row>
    <row r="8" spans="1:11" ht="11.25" customHeight="1">
      <c r="A8" s="26" t="s">
        <v>77</v>
      </c>
      <c r="B8" s="36">
        <v>1566.2</v>
      </c>
      <c r="C8" s="36">
        <v>1752.7</v>
      </c>
      <c r="D8" s="36">
        <v>1919.44</v>
      </c>
      <c r="E8" s="36">
        <v>2090.834</v>
      </c>
      <c r="F8" s="36">
        <v>2259.598</v>
      </c>
      <c r="G8" s="36">
        <v>2341.064</v>
      </c>
      <c r="H8" s="36">
        <v>2343.165</v>
      </c>
      <c r="I8" s="36">
        <v>2344.293</v>
      </c>
      <c r="J8" s="36">
        <v>2345.38</v>
      </c>
      <c r="K8" s="36">
        <v>2346.346</v>
      </c>
    </row>
    <row r="9" spans="1:11" ht="10.5" customHeight="1">
      <c r="A9" s="24"/>
      <c r="B9" s="24"/>
      <c r="C9" s="24"/>
      <c r="D9" s="24"/>
      <c r="E9" s="24"/>
      <c r="F9" s="27"/>
      <c r="G9" s="27"/>
      <c r="H9" s="27"/>
      <c r="I9" s="27"/>
      <c r="J9" s="27"/>
      <c r="K9" s="27"/>
    </row>
    <row r="10" spans="1:11" ht="10.5" customHeight="1">
      <c r="A10" s="124" t="s">
        <v>18</v>
      </c>
      <c r="B10" s="124"/>
      <c r="C10" s="124"/>
      <c r="D10" s="124"/>
      <c r="E10" s="124"/>
      <c r="F10" s="125"/>
      <c r="G10" s="125"/>
      <c r="H10" s="125"/>
      <c r="I10" s="125"/>
      <c r="J10" s="125"/>
      <c r="K10" s="118"/>
    </row>
    <row r="11" spans="1:11" ht="10.5">
      <c r="A11" s="24"/>
      <c r="B11" s="24"/>
      <c r="C11" s="24"/>
      <c r="D11" s="24"/>
      <c r="E11" s="24"/>
      <c r="F11" s="27"/>
      <c r="G11" s="27"/>
      <c r="H11" s="27"/>
      <c r="I11" s="27"/>
      <c r="J11" s="27"/>
      <c r="K11" s="27"/>
    </row>
    <row r="12" spans="1:11" ht="15">
      <c r="A12" s="122" t="s">
        <v>78</v>
      </c>
      <c r="B12" s="122"/>
      <c r="C12" s="123"/>
      <c r="D12" s="123"/>
      <c r="E12" s="123"/>
      <c r="F12" s="121"/>
      <c r="G12" s="121"/>
      <c r="H12" s="121"/>
      <c r="I12" s="121"/>
      <c r="J12" s="121"/>
      <c r="K12" s="121"/>
    </row>
    <row r="13" spans="1:11" ht="10.5">
      <c r="A13" s="44" t="s">
        <v>22</v>
      </c>
      <c r="B13" s="44"/>
      <c r="C13" s="44"/>
      <c r="D13" s="51"/>
      <c r="E13" s="51"/>
      <c r="F13" s="29"/>
      <c r="G13" s="29"/>
      <c r="H13" s="29"/>
      <c r="I13" s="29"/>
      <c r="J13" s="29"/>
      <c r="K13" s="29"/>
    </row>
    <row r="14" spans="1:11" ht="10.5">
      <c r="A14" s="50" t="s">
        <v>21</v>
      </c>
      <c r="B14" s="44"/>
      <c r="C14" s="44"/>
      <c r="D14" s="52">
        <v>24</v>
      </c>
      <c r="E14" s="52">
        <v>6</v>
      </c>
      <c r="F14" s="27"/>
      <c r="G14" s="27"/>
      <c r="H14" s="27"/>
      <c r="I14" s="27"/>
      <c r="J14" s="27"/>
      <c r="K14" s="27"/>
    </row>
    <row r="15" spans="1:11" ht="31.5">
      <c r="A15" s="47" t="s">
        <v>84</v>
      </c>
      <c r="B15" s="44"/>
      <c r="C15" s="44"/>
      <c r="D15" s="51"/>
      <c r="E15" s="51"/>
      <c r="F15" s="27"/>
      <c r="G15" s="27"/>
      <c r="H15" s="27"/>
      <c r="I15" s="27"/>
      <c r="J15" s="27"/>
      <c r="K15" s="27"/>
    </row>
    <row r="16" spans="1:11" ht="10.5">
      <c r="A16" s="24"/>
      <c r="B16" s="24"/>
      <c r="C16" s="24"/>
      <c r="D16" s="24"/>
      <c r="E16" s="24"/>
      <c r="F16" s="27"/>
      <c r="G16" s="27"/>
      <c r="H16" s="27"/>
      <c r="I16" s="27"/>
      <c r="J16" s="27"/>
      <c r="K16" s="27"/>
    </row>
    <row r="17" spans="1:11" ht="15">
      <c r="A17" s="119" t="s">
        <v>43</v>
      </c>
      <c r="B17" s="119"/>
      <c r="C17" s="119"/>
      <c r="D17" s="119"/>
      <c r="E17" s="119"/>
      <c r="F17" s="120"/>
      <c r="G17" s="120"/>
      <c r="H17" s="120"/>
      <c r="I17" s="120"/>
      <c r="J17" s="120"/>
      <c r="K17" s="121"/>
    </row>
    <row r="18" spans="1:11" ht="10.5">
      <c r="A18" s="44" t="s">
        <v>22</v>
      </c>
      <c r="B18" s="44"/>
      <c r="C18" s="44"/>
      <c r="D18" s="44"/>
      <c r="E18" s="44"/>
      <c r="F18" s="51"/>
      <c r="G18" s="51"/>
      <c r="H18" s="51"/>
      <c r="I18" s="51"/>
      <c r="J18" s="51"/>
      <c r="K18" s="51"/>
    </row>
    <row r="19" spans="1:11" ht="11.25" customHeight="1">
      <c r="A19" s="46" t="s">
        <v>44</v>
      </c>
      <c r="B19" s="46"/>
      <c r="C19" s="46"/>
      <c r="D19" s="46"/>
      <c r="E19" s="46"/>
      <c r="F19" s="59">
        <v>48.316</v>
      </c>
      <c r="G19" s="59">
        <v>48.367</v>
      </c>
      <c r="H19" s="59">
        <v>48.393</v>
      </c>
      <c r="I19" s="59">
        <v>48.393</v>
      </c>
      <c r="J19" s="59">
        <v>48.394</v>
      </c>
      <c r="K19" s="59">
        <v>48.394</v>
      </c>
    </row>
    <row r="20" spans="1:11" ht="11.25" customHeight="1">
      <c r="A20" s="51"/>
      <c r="B20" s="51"/>
      <c r="C20" s="51"/>
      <c r="D20" s="51"/>
      <c r="E20" s="51"/>
      <c r="F20" s="58"/>
      <c r="G20" s="58"/>
      <c r="H20" s="58"/>
      <c r="I20" s="58"/>
      <c r="J20" s="58"/>
      <c r="K20" s="58"/>
    </row>
    <row r="21" spans="1:11" ht="11.25" customHeight="1">
      <c r="A21" s="44" t="s">
        <v>24</v>
      </c>
      <c r="B21" s="44"/>
      <c r="C21" s="44"/>
      <c r="D21" s="44"/>
      <c r="E21" s="44"/>
      <c r="F21" s="58"/>
      <c r="G21" s="58"/>
      <c r="H21" s="58"/>
      <c r="I21" s="58"/>
      <c r="J21" s="58"/>
      <c r="K21" s="58"/>
    </row>
    <row r="22" spans="1:11" ht="11.25" customHeight="1">
      <c r="A22" s="46" t="s">
        <v>45</v>
      </c>
      <c r="B22" s="46"/>
      <c r="C22" s="46"/>
      <c r="D22" s="46"/>
      <c r="E22" s="46"/>
      <c r="F22" s="58"/>
      <c r="G22" s="58">
        <v>67.301</v>
      </c>
      <c r="H22" s="58">
        <v>68.219</v>
      </c>
      <c r="I22" s="58">
        <v>69.347</v>
      </c>
      <c r="J22" s="58">
        <v>70.397</v>
      </c>
      <c r="K22" s="58">
        <v>71.363</v>
      </c>
    </row>
    <row r="23" spans="1:11" ht="157.5">
      <c r="A23" s="103" t="s">
        <v>114</v>
      </c>
      <c r="B23" s="47"/>
      <c r="C23" s="47"/>
      <c r="D23" s="47"/>
      <c r="E23" s="47"/>
      <c r="F23" s="58"/>
      <c r="G23" s="58"/>
      <c r="H23" s="58"/>
      <c r="I23" s="58"/>
      <c r="J23" s="58"/>
      <c r="K23" s="58"/>
    </row>
    <row r="24" spans="1:11" ht="11.25" customHeight="1">
      <c r="A24" s="47"/>
      <c r="B24" s="47"/>
      <c r="C24" s="47"/>
      <c r="D24" s="47"/>
      <c r="E24" s="47"/>
      <c r="F24" s="58"/>
      <c r="G24" s="58"/>
      <c r="H24" s="58"/>
      <c r="I24" s="58"/>
      <c r="J24" s="58"/>
      <c r="K24" s="58"/>
    </row>
    <row r="25" spans="1:11" ht="11.25" customHeight="1">
      <c r="A25" s="119" t="s">
        <v>80</v>
      </c>
      <c r="B25" s="119"/>
      <c r="C25" s="119"/>
      <c r="D25" s="119"/>
      <c r="E25" s="119"/>
      <c r="F25" s="120"/>
      <c r="G25" s="120"/>
      <c r="H25" s="120"/>
      <c r="I25" s="120"/>
      <c r="J25" s="120"/>
      <c r="K25" s="121"/>
    </row>
    <row r="26" spans="1:11" ht="11.25" customHeight="1">
      <c r="A26" s="53" t="s">
        <v>22</v>
      </c>
      <c r="B26" s="46"/>
      <c r="C26" s="46"/>
      <c r="D26" s="46"/>
      <c r="E26" s="46"/>
      <c r="F26" s="58"/>
      <c r="G26" s="58"/>
      <c r="H26" s="58"/>
      <c r="I26" s="58"/>
      <c r="J26" s="58"/>
      <c r="K26" s="58"/>
    </row>
    <row r="27" spans="1:11" ht="11.25" customHeight="1">
      <c r="A27" s="95" t="s">
        <v>82</v>
      </c>
      <c r="B27" s="67"/>
      <c r="C27" s="67"/>
      <c r="D27" s="67"/>
      <c r="E27" s="67"/>
      <c r="F27" s="58"/>
      <c r="G27" s="58">
        <v>51.824</v>
      </c>
      <c r="H27" s="58">
        <v>51.824</v>
      </c>
      <c r="I27" s="58">
        <v>51.824</v>
      </c>
      <c r="J27" s="58">
        <v>51.824</v>
      </c>
      <c r="K27" s="58">
        <v>51.824</v>
      </c>
    </row>
    <row r="28" spans="1:11" ht="11.25" customHeight="1">
      <c r="A28" s="95"/>
      <c r="B28" s="67"/>
      <c r="C28" s="67"/>
      <c r="D28" s="67"/>
      <c r="E28" s="67"/>
      <c r="F28" s="58"/>
      <c r="G28" s="58"/>
      <c r="H28" s="58"/>
      <c r="I28" s="58"/>
      <c r="J28" s="58"/>
      <c r="K28" s="58"/>
    </row>
    <row r="29" spans="1:11" ht="11.25" customHeight="1">
      <c r="A29" s="106" t="s">
        <v>23</v>
      </c>
      <c r="B29" s="67"/>
      <c r="C29" s="67"/>
      <c r="D29" s="67"/>
      <c r="E29" s="67"/>
      <c r="F29" s="58"/>
      <c r="G29" s="58"/>
      <c r="H29" s="58"/>
      <c r="I29" s="58"/>
      <c r="J29" s="58"/>
      <c r="K29" s="58"/>
    </row>
    <row r="30" spans="1:11" ht="11.25" customHeight="1">
      <c r="A30" s="95" t="s">
        <v>116</v>
      </c>
      <c r="B30" s="67"/>
      <c r="C30" s="67"/>
      <c r="D30" s="67"/>
      <c r="E30" s="67"/>
      <c r="F30" s="58">
        <v>40</v>
      </c>
      <c r="G30" s="58"/>
      <c r="H30" s="58"/>
      <c r="I30" s="58"/>
      <c r="J30" s="58"/>
      <c r="K30" s="58"/>
    </row>
    <row r="31" spans="1:11" ht="84">
      <c r="A31" s="67" t="s">
        <v>117</v>
      </c>
      <c r="B31" s="67"/>
      <c r="C31" s="67"/>
      <c r="D31" s="67"/>
      <c r="E31" s="67"/>
      <c r="F31" s="58"/>
      <c r="G31" s="58"/>
      <c r="H31" s="58"/>
      <c r="I31" s="58"/>
      <c r="J31" s="58"/>
      <c r="K31" s="58"/>
    </row>
    <row r="32" spans="1:11" ht="11.25" customHeight="1">
      <c r="A32" s="30"/>
      <c r="B32" s="30"/>
      <c r="C32" s="30"/>
      <c r="D32" s="30"/>
      <c r="E32" s="30"/>
      <c r="F32" s="31"/>
      <c r="G32" s="31"/>
      <c r="H32" s="31"/>
      <c r="I32" s="31"/>
      <c r="J32" s="31"/>
      <c r="K32" s="31"/>
    </row>
  </sheetData>
  <sheetProtection/>
  <mergeCells count="5">
    <mergeCell ref="A1:K1"/>
    <mergeCell ref="A10:K10"/>
    <mergeCell ref="A17:K17"/>
    <mergeCell ref="A12:K12"/>
    <mergeCell ref="A25:K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K16"/>
  <sheetViews>
    <sheetView zoomScalePageLayoutView="0" workbookViewId="0" topLeftCell="A1">
      <selection activeCell="E27" sqref="E27"/>
    </sheetView>
  </sheetViews>
  <sheetFormatPr defaultColWidth="9.140625" defaultRowHeight="15"/>
  <cols>
    <col min="1" max="1" width="48.57421875" style="0" customWidth="1"/>
  </cols>
  <sheetData>
    <row r="1" spans="1:11" ht="15">
      <c r="A1" s="112" t="s">
        <v>13</v>
      </c>
      <c r="B1" s="112"/>
      <c r="C1" s="112"/>
      <c r="D1" s="112"/>
      <c r="E1" s="112"/>
      <c r="F1" s="112"/>
      <c r="G1" s="112"/>
      <c r="H1" s="112"/>
      <c r="I1" s="112"/>
      <c r="J1" s="112"/>
      <c r="K1" s="112"/>
    </row>
    <row r="2" spans="1:11" ht="15">
      <c r="A2" s="23"/>
      <c r="B2" s="23">
        <v>2016</v>
      </c>
      <c r="C2" s="23">
        <v>2017</v>
      </c>
      <c r="D2" s="23">
        <v>2018</v>
      </c>
      <c r="E2" s="23">
        <v>2019</v>
      </c>
      <c r="F2" s="23">
        <v>2020</v>
      </c>
      <c r="G2" s="23">
        <v>2021</v>
      </c>
      <c r="H2" s="23">
        <v>2022</v>
      </c>
      <c r="I2" s="23">
        <v>2023</v>
      </c>
      <c r="J2" s="23">
        <v>2024</v>
      </c>
      <c r="K2" s="23">
        <v>2025</v>
      </c>
    </row>
    <row r="3" spans="1:11" ht="15">
      <c r="A3" s="24" t="s">
        <v>37</v>
      </c>
      <c r="B3" s="33">
        <v>850.687</v>
      </c>
      <c r="C3" s="33">
        <v>466.265</v>
      </c>
      <c r="D3" s="33">
        <v>0</v>
      </c>
      <c r="E3" s="33">
        <v>0</v>
      </c>
      <c r="F3" s="33">
        <v>0</v>
      </c>
      <c r="G3" s="33">
        <v>0</v>
      </c>
      <c r="H3" s="33">
        <v>0</v>
      </c>
      <c r="I3" s="33">
        <v>0</v>
      </c>
      <c r="J3" s="33">
        <v>0</v>
      </c>
      <c r="K3" s="33">
        <v>0</v>
      </c>
    </row>
    <row r="4" spans="1:11" ht="15">
      <c r="A4" s="25" t="s">
        <v>127</v>
      </c>
      <c r="B4" s="34">
        <v>0</v>
      </c>
      <c r="C4" s="34">
        <v>0</v>
      </c>
      <c r="D4" s="34">
        <v>0</v>
      </c>
      <c r="E4" s="34">
        <v>0</v>
      </c>
      <c r="F4" s="34">
        <v>0</v>
      </c>
      <c r="G4" s="34">
        <v>0</v>
      </c>
      <c r="H4" s="34">
        <v>0</v>
      </c>
      <c r="I4" s="34">
        <v>0</v>
      </c>
      <c r="J4" s="34">
        <v>0</v>
      </c>
      <c r="K4" s="34">
        <v>0</v>
      </c>
    </row>
    <row r="5" spans="1:11" ht="15">
      <c r="A5" s="25" t="s">
        <v>128</v>
      </c>
      <c r="B5" s="34">
        <v>0</v>
      </c>
      <c r="C5" s="34">
        <v>0</v>
      </c>
      <c r="D5" s="34">
        <v>0</v>
      </c>
      <c r="E5" s="34">
        <v>0</v>
      </c>
      <c r="F5" s="34">
        <v>0</v>
      </c>
      <c r="G5" s="34">
        <v>0</v>
      </c>
      <c r="H5" s="34">
        <v>0</v>
      </c>
      <c r="I5" s="34">
        <v>0</v>
      </c>
      <c r="J5" s="34">
        <v>0</v>
      </c>
      <c r="K5" s="34">
        <v>0</v>
      </c>
    </row>
    <row r="6" spans="1:11" ht="15">
      <c r="A6" s="25" t="s">
        <v>129</v>
      </c>
      <c r="B6" s="34">
        <v>0</v>
      </c>
      <c r="C6" s="34">
        <v>0</v>
      </c>
      <c r="D6" s="34">
        <v>0</v>
      </c>
      <c r="E6" s="34">
        <v>0</v>
      </c>
      <c r="F6" s="34">
        <v>0</v>
      </c>
      <c r="G6" s="34">
        <v>0</v>
      </c>
      <c r="H6" s="34">
        <v>0</v>
      </c>
      <c r="I6" s="34">
        <v>0</v>
      </c>
      <c r="J6" s="34">
        <v>0</v>
      </c>
      <c r="K6" s="34">
        <v>0</v>
      </c>
    </row>
    <row r="7" spans="1:11" ht="15">
      <c r="A7" s="25" t="s">
        <v>130</v>
      </c>
      <c r="B7" s="35">
        <v>0</v>
      </c>
      <c r="C7" s="35">
        <v>0</v>
      </c>
      <c r="D7" s="35">
        <v>0</v>
      </c>
      <c r="E7" s="35">
        <v>0</v>
      </c>
      <c r="F7" s="35">
        <v>0</v>
      </c>
      <c r="G7" s="35">
        <v>0</v>
      </c>
      <c r="H7" s="35">
        <v>0</v>
      </c>
      <c r="I7" s="35">
        <v>0</v>
      </c>
      <c r="J7" s="35">
        <v>0</v>
      </c>
      <c r="K7" s="35">
        <v>0</v>
      </c>
    </row>
    <row r="8" spans="1:11" ht="15">
      <c r="A8" s="65" t="s">
        <v>32</v>
      </c>
      <c r="B8" s="66">
        <v>0</v>
      </c>
      <c r="C8" s="66">
        <v>0</v>
      </c>
      <c r="D8" s="66">
        <v>0</v>
      </c>
      <c r="E8" s="66">
        <v>0</v>
      </c>
      <c r="F8" s="66">
        <v>0</v>
      </c>
      <c r="G8" s="66">
        <v>0</v>
      </c>
      <c r="H8" s="66">
        <v>0</v>
      </c>
      <c r="I8" s="66">
        <v>0</v>
      </c>
      <c r="J8" s="66">
        <v>0</v>
      </c>
      <c r="K8" s="66">
        <v>0</v>
      </c>
    </row>
    <row r="9" spans="1:11" ht="15">
      <c r="A9" s="26" t="s">
        <v>131</v>
      </c>
      <c r="B9" s="36">
        <v>850.687</v>
      </c>
      <c r="C9" s="36">
        <v>466.265</v>
      </c>
      <c r="D9" s="36">
        <v>0</v>
      </c>
      <c r="E9" s="36">
        <v>0</v>
      </c>
      <c r="F9" s="36">
        <v>0</v>
      </c>
      <c r="G9" s="36">
        <v>0</v>
      </c>
      <c r="H9" s="36">
        <v>0</v>
      </c>
      <c r="I9" s="36">
        <v>0</v>
      </c>
      <c r="J9" s="36">
        <v>0</v>
      </c>
      <c r="K9" s="36">
        <v>0</v>
      </c>
    </row>
    <row r="10" spans="1:11" ht="15">
      <c r="A10" s="24"/>
      <c r="B10" s="24"/>
      <c r="C10" s="24"/>
      <c r="D10" s="24"/>
      <c r="E10" s="27"/>
      <c r="F10" s="27"/>
      <c r="G10" s="27"/>
      <c r="H10" s="27"/>
      <c r="I10" s="27"/>
      <c r="J10" s="27"/>
      <c r="K10" s="27"/>
    </row>
    <row r="11" spans="1:11" ht="15">
      <c r="A11" s="117" t="s">
        <v>19</v>
      </c>
      <c r="B11" s="117"/>
      <c r="C11" s="117"/>
      <c r="D11" s="117"/>
      <c r="E11" s="117"/>
      <c r="F11" s="117"/>
      <c r="G11" s="117"/>
      <c r="H11" s="117"/>
      <c r="I11" s="117"/>
      <c r="J11" s="117"/>
      <c r="K11" s="117"/>
    </row>
    <row r="12" spans="1:11" ht="15">
      <c r="A12" s="24"/>
      <c r="B12" s="24"/>
      <c r="C12" s="24"/>
      <c r="D12" s="24"/>
      <c r="E12" s="27"/>
      <c r="F12" s="27"/>
      <c r="G12" s="27"/>
      <c r="H12" s="27"/>
      <c r="I12" s="27"/>
      <c r="J12" s="27"/>
      <c r="K12" s="27"/>
    </row>
    <row r="13" spans="1:11" ht="15">
      <c r="A13" s="28"/>
      <c r="B13" s="28"/>
      <c r="C13" s="55"/>
      <c r="D13" s="55"/>
      <c r="E13" s="29"/>
      <c r="F13" s="29"/>
      <c r="G13" s="29"/>
      <c r="H13" s="29"/>
      <c r="I13" s="29"/>
      <c r="J13" s="29"/>
      <c r="K13" s="29"/>
    </row>
    <row r="14" spans="1:11" ht="15">
      <c r="A14" s="119" t="s">
        <v>132</v>
      </c>
      <c r="B14" s="119"/>
      <c r="C14" s="119"/>
      <c r="D14" s="119"/>
      <c r="E14" s="120"/>
      <c r="F14" s="120"/>
      <c r="G14" s="120"/>
      <c r="H14" s="120"/>
      <c r="I14" s="120"/>
      <c r="J14" s="120"/>
      <c r="K14" s="120"/>
    </row>
    <row r="15" spans="1:11" ht="15">
      <c r="A15" s="50" t="s">
        <v>133</v>
      </c>
      <c r="B15" s="107"/>
      <c r="C15" s="107"/>
      <c r="D15" s="107"/>
      <c r="E15" s="108"/>
      <c r="F15" s="108"/>
      <c r="G15" s="108"/>
      <c r="H15" s="108"/>
      <c r="I15" s="108"/>
      <c r="J15" s="108"/>
      <c r="K15" s="108"/>
    </row>
    <row r="16" spans="1:11" ht="15">
      <c r="A16" s="32"/>
      <c r="B16" s="32"/>
      <c r="C16" s="32"/>
      <c r="D16" s="32"/>
      <c r="E16" s="31"/>
      <c r="F16" s="31"/>
      <c r="G16" s="31"/>
      <c r="H16" s="31"/>
      <c r="I16" s="31"/>
      <c r="J16" s="31"/>
      <c r="K16" s="31"/>
    </row>
  </sheetData>
  <sheetProtection/>
  <mergeCells count="3">
    <mergeCell ref="A1:K1"/>
    <mergeCell ref="A11:K11"/>
    <mergeCell ref="A14:K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K54"/>
  <sheetViews>
    <sheetView zoomScalePageLayoutView="0" workbookViewId="0" topLeftCell="A1">
      <selection activeCell="A52" sqref="A52:IV53"/>
    </sheetView>
  </sheetViews>
  <sheetFormatPr defaultColWidth="9.140625" defaultRowHeight="15"/>
  <cols>
    <col min="1" max="1" width="40.28125" style="1" customWidth="1"/>
    <col min="2" max="5" width="8.57421875" style="1" customWidth="1"/>
    <col min="6" max="10" width="6.140625" style="1" bestFit="1" customWidth="1"/>
    <col min="11" max="11" width="6.28125" style="1" bestFit="1" customWidth="1"/>
    <col min="12" max="16384" width="9.140625" style="1" customWidth="1"/>
  </cols>
  <sheetData>
    <row r="1" spans="1:11" ht="16.5" customHeight="1">
      <c r="A1" s="115" t="s">
        <v>29</v>
      </c>
      <c r="B1" s="115"/>
      <c r="C1" s="115"/>
      <c r="D1" s="115"/>
      <c r="E1" s="115"/>
      <c r="F1" s="115"/>
      <c r="G1" s="115"/>
      <c r="H1" s="115"/>
      <c r="I1" s="115"/>
      <c r="J1" s="115"/>
      <c r="K1" s="116"/>
    </row>
    <row r="2" spans="1:11" ht="10.5">
      <c r="A2" s="23"/>
      <c r="B2" s="23">
        <v>2016</v>
      </c>
      <c r="C2" s="23">
        <v>2017</v>
      </c>
      <c r="D2" s="23">
        <v>2018</v>
      </c>
      <c r="E2" s="23">
        <v>2019</v>
      </c>
      <c r="F2" s="23">
        <v>2020</v>
      </c>
      <c r="G2" s="23">
        <v>2021</v>
      </c>
      <c r="H2" s="23">
        <v>2022</v>
      </c>
      <c r="I2" s="23">
        <v>2023</v>
      </c>
      <c r="J2" s="23">
        <v>2024</v>
      </c>
      <c r="K2" s="23">
        <v>2025</v>
      </c>
    </row>
    <row r="3" spans="1:11" ht="10.5">
      <c r="A3" s="24" t="s">
        <v>37</v>
      </c>
      <c r="B3" s="33">
        <v>140.734</v>
      </c>
      <c r="C3" s="33">
        <v>171.944</v>
      </c>
      <c r="D3" s="33">
        <v>196.631</v>
      </c>
      <c r="E3" s="33">
        <v>218.626</v>
      </c>
      <c r="F3" s="33">
        <v>242.509</v>
      </c>
      <c r="G3" s="33">
        <v>233.968</v>
      </c>
      <c r="H3" s="33">
        <v>224.257</v>
      </c>
      <c r="I3" s="33">
        <v>224.358</v>
      </c>
      <c r="J3" s="33">
        <v>231.074</v>
      </c>
      <c r="K3" s="33">
        <v>231.074</v>
      </c>
    </row>
    <row r="4" spans="1:11" ht="11.25">
      <c r="A4" s="25" t="s">
        <v>83</v>
      </c>
      <c r="B4" s="34">
        <v>0</v>
      </c>
      <c r="C4" s="34">
        <v>0</v>
      </c>
      <c r="D4" s="34">
        <v>0</v>
      </c>
      <c r="E4" s="89">
        <v>-0.131</v>
      </c>
      <c r="F4" s="34">
        <v>0</v>
      </c>
      <c r="G4" s="34">
        <v>0</v>
      </c>
      <c r="H4" s="34">
        <v>0</v>
      </c>
      <c r="I4" s="34">
        <v>0</v>
      </c>
      <c r="J4" s="34">
        <v>0</v>
      </c>
      <c r="K4" s="34">
        <v>0</v>
      </c>
    </row>
    <row r="5" spans="1:11" ht="15">
      <c r="A5" s="25" t="s">
        <v>75</v>
      </c>
      <c r="B5" s="34">
        <v>0</v>
      </c>
      <c r="C5" s="34">
        <v>0</v>
      </c>
      <c r="D5" s="34">
        <v>0</v>
      </c>
      <c r="E5" s="34">
        <v>0</v>
      </c>
      <c r="F5" s="34">
        <v>0</v>
      </c>
      <c r="G5" s="34">
        <v>0</v>
      </c>
      <c r="H5" s="34">
        <v>0</v>
      </c>
      <c r="I5" s="34">
        <v>0</v>
      </c>
      <c r="J5" s="34">
        <v>0</v>
      </c>
      <c r="K5" s="34">
        <v>0</v>
      </c>
    </row>
    <row r="6" spans="1:11" ht="11.25">
      <c r="A6" s="25" t="s">
        <v>42</v>
      </c>
      <c r="B6" s="34">
        <v>0</v>
      </c>
      <c r="C6" s="34">
        <v>0</v>
      </c>
      <c r="D6" s="34">
        <v>0</v>
      </c>
      <c r="E6" s="34">
        <v>0</v>
      </c>
      <c r="F6" s="34">
        <v>11.578000000000003</v>
      </c>
      <c r="G6" s="34">
        <v>21.370000000000005</v>
      </c>
      <c r="H6" s="34">
        <v>12.795999999999992</v>
      </c>
      <c r="I6" s="34">
        <v>8.99799999999999</v>
      </c>
      <c r="J6" s="34">
        <v>2.4429999999999836</v>
      </c>
      <c r="K6" s="34">
        <v>2.4429999999999836</v>
      </c>
    </row>
    <row r="7" spans="1:11" ht="15">
      <c r="A7" s="25" t="s">
        <v>76</v>
      </c>
      <c r="B7" s="35">
        <v>0</v>
      </c>
      <c r="C7" s="35">
        <v>0</v>
      </c>
      <c r="D7" s="35">
        <v>-0.5730000000000075</v>
      </c>
      <c r="E7" s="35">
        <v>-2.5900000000000034</v>
      </c>
      <c r="F7" s="35">
        <v>-2.4069999999999823</v>
      </c>
      <c r="G7" s="35">
        <v>11.402000000000015</v>
      </c>
      <c r="H7" s="35">
        <v>7.430000000000007</v>
      </c>
      <c r="I7" s="35">
        <v>9.180000000000007</v>
      </c>
      <c r="J7" s="35">
        <v>9.180000000000007</v>
      </c>
      <c r="K7" s="35">
        <v>17.629999999999995</v>
      </c>
    </row>
    <row r="8" spans="1:11" ht="10.5">
      <c r="A8" s="65" t="s">
        <v>32</v>
      </c>
      <c r="B8" s="66">
        <v>0</v>
      </c>
      <c r="C8" s="66">
        <v>0</v>
      </c>
      <c r="D8" s="66">
        <v>-0.5730000000000075</v>
      </c>
      <c r="E8" s="66">
        <v>-2.7210000000000036</v>
      </c>
      <c r="F8" s="66">
        <v>9.17100000000002</v>
      </c>
      <c r="G8" s="66">
        <v>32.77200000000002</v>
      </c>
      <c r="H8" s="66">
        <v>20.226</v>
      </c>
      <c r="I8" s="66">
        <v>18.177999999999997</v>
      </c>
      <c r="J8" s="66">
        <v>11.62299999999999</v>
      </c>
      <c r="K8" s="66">
        <v>20.07299999999998</v>
      </c>
    </row>
    <row r="9" spans="1:11" ht="23.25" customHeight="1">
      <c r="A9" s="26" t="s">
        <v>77</v>
      </c>
      <c r="B9" s="36">
        <f>Inhoud!B16</f>
        <v>140.734</v>
      </c>
      <c r="C9" s="36">
        <f>Inhoud!C16</f>
        <v>171.944</v>
      </c>
      <c r="D9" s="36">
        <f>Inhoud!D16</f>
        <v>196.058</v>
      </c>
      <c r="E9" s="36">
        <f>Inhoud!E16</f>
        <v>215.905</v>
      </c>
      <c r="F9" s="36">
        <f>Inhoud!F16</f>
        <v>251.68</v>
      </c>
      <c r="G9" s="36">
        <f>Inhoud!G16</f>
        <v>266.74</v>
      </c>
      <c r="H9" s="36">
        <f>Inhoud!H16</f>
        <v>244.483</v>
      </c>
      <c r="I9" s="36">
        <f>Inhoud!I16</f>
        <v>242.536</v>
      </c>
      <c r="J9" s="36">
        <f>Inhoud!J16</f>
        <v>242.697</v>
      </c>
      <c r="K9" s="36">
        <f>Inhoud!K16</f>
        <v>251.147</v>
      </c>
    </row>
    <row r="10" spans="1:11" ht="24.75" customHeight="1">
      <c r="A10" s="24"/>
      <c r="B10" s="24"/>
      <c r="C10" s="24"/>
      <c r="D10" s="24"/>
      <c r="E10" s="24"/>
      <c r="F10" s="27"/>
      <c r="G10" s="27"/>
      <c r="H10" s="27"/>
      <c r="I10" s="27"/>
      <c r="J10" s="27"/>
      <c r="K10" s="27"/>
    </row>
    <row r="11" spans="1:11" ht="15" customHeight="1">
      <c r="A11" s="126" t="s">
        <v>27</v>
      </c>
      <c r="B11" s="126"/>
      <c r="C11" s="126"/>
      <c r="D11" s="126"/>
      <c r="E11" s="126"/>
      <c r="F11" s="126"/>
      <c r="G11" s="126"/>
      <c r="H11" s="126"/>
      <c r="I11" s="126"/>
      <c r="J11" s="126"/>
      <c r="K11" s="118"/>
    </row>
    <row r="12" spans="1:11" ht="10.5">
      <c r="A12" s="24"/>
      <c r="B12" s="24"/>
      <c r="C12" s="24"/>
      <c r="D12" s="24"/>
      <c r="E12" s="24"/>
      <c r="F12" s="27"/>
      <c r="G12" s="27"/>
      <c r="H12" s="27"/>
      <c r="I12" s="27"/>
      <c r="J12" s="27"/>
      <c r="K12" s="27"/>
    </row>
    <row r="13" spans="1:11" ht="15">
      <c r="A13" s="119" t="s">
        <v>88</v>
      </c>
      <c r="B13" s="119"/>
      <c r="C13" s="119"/>
      <c r="D13" s="120"/>
      <c r="E13" s="120"/>
      <c r="F13" s="121"/>
      <c r="G13" s="121"/>
      <c r="H13" s="121"/>
      <c r="I13" s="121"/>
      <c r="J13" s="121"/>
      <c r="K13" s="121"/>
    </row>
    <row r="14" spans="1:11" ht="10.5">
      <c r="A14" s="56" t="s">
        <v>24</v>
      </c>
      <c r="B14" s="56"/>
      <c r="C14" s="56"/>
      <c r="D14" s="47"/>
      <c r="E14" s="89"/>
      <c r="F14" s="27"/>
      <c r="G14" s="27"/>
      <c r="H14" s="27"/>
      <c r="I14" s="27"/>
      <c r="J14" s="27"/>
      <c r="K14" s="27"/>
    </row>
    <row r="15" spans="1:11" ht="10.5">
      <c r="A15" s="46" t="s">
        <v>34</v>
      </c>
      <c r="B15" s="56"/>
      <c r="C15" s="56"/>
      <c r="D15" s="47"/>
      <c r="E15" s="89">
        <v>-0.131</v>
      </c>
      <c r="F15" s="27"/>
      <c r="G15" s="27"/>
      <c r="H15" s="27"/>
      <c r="I15" s="27"/>
      <c r="J15" s="27"/>
      <c r="K15" s="27"/>
    </row>
    <row r="16" spans="1:11" ht="10.5">
      <c r="A16" s="46"/>
      <c r="B16" s="56"/>
      <c r="C16" s="56"/>
      <c r="D16" s="47"/>
      <c r="E16" s="89"/>
      <c r="F16" s="27"/>
      <c r="G16" s="27"/>
      <c r="H16" s="27"/>
      <c r="I16" s="27"/>
      <c r="J16" s="27"/>
      <c r="K16" s="27"/>
    </row>
    <row r="17" spans="1:11" ht="15">
      <c r="A17" s="119" t="s">
        <v>86</v>
      </c>
      <c r="B17" s="119"/>
      <c r="C17" s="119"/>
      <c r="D17" s="120"/>
      <c r="E17" s="120"/>
      <c r="F17" s="121"/>
      <c r="G17" s="121"/>
      <c r="H17" s="121"/>
      <c r="I17" s="121"/>
      <c r="J17" s="121"/>
      <c r="K17" s="121"/>
    </row>
    <row r="18" spans="1:11" ht="10.5">
      <c r="A18" s="44" t="s">
        <v>22</v>
      </c>
      <c r="B18" s="44"/>
      <c r="C18" s="44"/>
      <c r="D18" s="51"/>
      <c r="E18" s="51"/>
      <c r="F18" s="27"/>
      <c r="G18" s="27"/>
      <c r="H18" s="27"/>
      <c r="I18" s="27"/>
      <c r="J18" s="27"/>
      <c r="K18" s="27"/>
    </row>
    <row r="19" spans="1:11" ht="10.5">
      <c r="A19" s="50" t="s">
        <v>21</v>
      </c>
      <c r="B19" s="44"/>
      <c r="C19" s="44"/>
      <c r="D19" s="52">
        <v>-0.573</v>
      </c>
      <c r="E19" s="52">
        <v>-2.59</v>
      </c>
      <c r="F19" s="27"/>
      <c r="G19" s="27"/>
      <c r="H19" s="27"/>
      <c r="I19" s="27"/>
      <c r="J19" s="27"/>
      <c r="K19" s="27"/>
    </row>
    <row r="20" spans="1:11" ht="31.5">
      <c r="A20" s="51" t="s">
        <v>87</v>
      </c>
      <c r="B20" s="56"/>
      <c r="C20" s="56"/>
      <c r="D20" s="47"/>
      <c r="E20" s="89"/>
      <c r="F20" s="27"/>
      <c r="G20" s="27"/>
      <c r="H20" s="27"/>
      <c r="I20" s="27"/>
      <c r="J20" s="27"/>
      <c r="K20" s="27"/>
    </row>
    <row r="21" spans="1:11" ht="10.5">
      <c r="A21" s="24"/>
      <c r="B21" s="24"/>
      <c r="C21" s="24"/>
      <c r="D21" s="24"/>
      <c r="E21" s="24"/>
      <c r="F21" s="27"/>
      <c r="G21" s="27"/>
      <c r="H21" s="27"/>
      <c r="I21" s="27"/>
      <c r="J21" s="27"/>
      <c r="K21" s="27"/>
    </row>
    <row r="22" spans="1:11" ht="15">
      <c r="A22" s="119" t="s">
        <v>43</v>
      </c>
      <c r="B22" s="119"/>
      <c r="C22" s="119"/>
      <c r="D22" s="119"/>
      <c r="E22" s="119"/>
      <c r="F22" s="120"/>
      <c r="G22" s="120"/>
      <c r="H22" s="120"/>
      <c r="I22" s="120"/>
      <c r="J22" s="120"/>
      <c r="K22" s="121"/>
    </row>
    <row r="23" spans="1:11" ht="10.5">
      <c r="A23" s="68" t="s">
        <v>22</v>
      </c>
      <c r="B23" s="68"/>
      <c r="C23" s="68"/>
      <c r="D23" s="68"/>
      <c r="E23" s="68"/>
      <c r="F23" s="58"/>
      <c r="G23" s="52"/>
      <c r="H23" s="52"/>
      <c r="I23" s="52"/>
      <c r="J23" s="52"/>
      <c r="K23" s="52"/>
    </row>
    <row r="24" spans="1:11" ht="10.5">
      <c r="A24" s="46" t="s">
        <v>44</v>
      </c>
      <c r="B24" s="46"/>
      <c r="C24" s="46"/>
      <c r="D24" s="46"/>
      <c r="E24" s="46"/>
      <c r="F24" s="58">
        <v>5.237</v>
      </c>
      <c r="G24" s="58">
        <v>5.053</v>
      </c>
      <c r="H24" s="58">
        <v>4.843</v>
      </c>
      <c r="I24" s="58">
        <v>4.845</v>
      </c>
      <c r="J24" s="58">
        <v>4.99</v>
      </c>
      <c r="K24" s="58">
        <v>4.99</v>
      </c>
    </row>
    <row r="25" spans="1:11" ht="10.5">
      <c r="A25" s="46"/>
      <c r="B25" s="46"/>
      <c r="C25" s="46"/>
      <c r="D25" s="46"/>
      <c r="E25" s="46"/>
      <c r="F25" s="58"/>
      <c r="G25" s="58"/>
      <c r="H25" s="58"/>
      <c r="I25" s="58"/>
      <c r="J25" s="58"/>
      <c r="K25" s="58"/>
    </row>
    <row r="26" spans="1:11" ht="10.5">
      <c r="A26" s="57" t="s">
        <v>21</v>
      </c>
      <c r="B26" s="57"/>
      <c r="C26" s="57"/>
      <c r="D26" s="57"/>
      <c r="E26" s="57"/>
      <c r="F26" s="58">
        <v>-0.005</v>
      </c>
      <c r="G26" s="58">
        <v>-0.005</v>
      </c>
      <c r="H26" s="58">
        <v>-0.005</v>
      </c>
      <c r="I26" s="58">
        <v>-0.005</v>
      </c>
      <c r="J26" s="58">
        <v>-0.005</v>
      </c>
      <c r="K26" s="58">
        <v>-0.005</v>
      </c>
    </row>
    <row r="27" spans="1:11" ht="10.5">
      <c r="A27" s="47"/>
      <c r="B27" s="47"/>
      <c r="C27" s="47"/>
      <c r="D27" s="47"/>
      <c r="E27" s="47"/>
      <c r="F27" s="58"/>
      <c r="G27" s="58"/>
      <c r="H27" s="58"/>
      <c r="I27" s="58"/>
      <c r="J27" s="58"/>
      <c r="K27" s="58"/>
    </row>
    <row r="28" spans="1:11" ht="10.5">
      <c r="A28" s="56" t="s">
        <v>23</v>
      </c>
      <c r="B28" s="56"/>
      <c r="C28" s="56"/>
      <c r="D28" s="56"/>
      <c r="E28" s="56"/>
      <c r="F28" s="58"/>
      <c r="G28" s="58"/>
      <c r="H28" s="58"/>
      <c r="I28" s="58"/>
      <c r="J28" s="58"/>
      <c r="K28" s="58"/>
    </row>
    <row r="29" spans="1:11" ht="10.5">
      <c r="A29" s="50" t="s">
        <v>33</v>
      </c>
      <c r="B29" s="50"/>
      <c r="C29" s="50"/>
      <c r="D29" s="50"/>
      <c r="E29" s="50"/>
      <c r="F29" s="58"/>
      <c r="G29" s="58"/>
      <c r="H29" s="58"/>
      <c r="I29" s="58"/>
      <c r="J29" s="58"/>
      <c r="K29" s="58"/>
    </row>
    <row r="30" spans="1:11" ht="10.5">
      <c r="A30" s="81" t="s">
        <v>50</v>
      </c>
      <c r="B30" s="81"/>
      <c r="C30" s="81"/>
      <c r="D30" s="81"/>
      <c r="E30" s="81"/>
      <c r="F30" s="58">
        <v>5.3</v>
      </c>
      <c r="G30" s="58">
        <v>12.1</v>
      </c>
      <c r="H30" s="58">
        <v>3.4</v>
      </c>
      <c r="I30" s="58">
        <v>0</v>
      </c>
      <c r="J30" s="58">
        <v>-6.7</v>
      </c>
      <c r="K30" s="58">
        <v>0</v>
      </c>
    </row>
    <row r="31" spans="1:11" ht="10.5">
      <c r="A31" s="80" t="s">
        <v>51</v>
      </c>
      <c r="B31" s="80"/>
      <c r="C31" s="80"/>
      <c r="D31" s="80"/>
      <c r="E31" s="80"/>
      <c r="F31" s="58">
        <v>6.558</v>
      </c>
      <c r="G31" s="58">
        <v>5.658</v>
      </c>
      <c r="H31" s="58">
        <v>5.458</v>
      </c>
      <c r="I31" s="58">
        <v>5.158</v>
      </c>
      <c r="J31" s="58">
        <v>5.158</v>
      </c>
      <c r="K31" s="58">
        <v>5.158</v>
      </c>
    </row>
    <row r="32" spans="1:11" ht="10.5">
      <c r="A32" s="46"/>
      <c r="B32" s="46"/>
      <c r="C32" s="46"/>
      <c r="D32" s="46"/>
      <c r="E32" s="46"/>
      <c r="F32" s="58"/>
      <c r="G32" s="58"/>
      <c r="H32" s="58"/>
      <c r="I32" s="58"/>
      <c r="J32" s="58"/>
      <c r="K32" s="58"/>
    </row>
    <row r="33" spans="1:11" ht="10.5">
      <c r="A33" s="49" t="s">
        <v>24</v>
      </c>
      <c r="B33" s="49"/>
      <c r="C33" s="49"/>
      <c r="D33" s="49"/>
      <c r="E33" s="49"/>
      <c r="F33" s="58"/>
      <c r="G33" s="58"/>
      <c r="H33" s="58"/>
      <c r="I33" s="58"/>
      <c r="J33" s="58"/>
      <c r="K33" s="58"/>
    </row>
    <row r="34" spans="1:11" ht="10.5">
      <c r="A34" s="46" t="s">
        <v>34</v>
      </c>
      <c r="B34" s="46"/>
      <c r="C34" s="46"/>
      <c r="D34" s="46"/>
      <c r="E34" s="46"/>
      <c r="F34" s="58"/>
      <c r="G34" s="58"/>
      <c r="H34" s="58"/>
      <c r="I34" s="58"/>
      <c r="J34" s="58"/>
      <c r="K34" s="58"/>
    </row>
    <row r="35" spans="1:11" ht="10.5">
      <c r="A35" s="40" t="s">
        <v>52</v>
      </c>
      <c r="B35" s="40"/>
      <c r="C35" s="40"/>
      <c r="D35" s="40"/>
      <c r="E35" s="40"/>
      <c r="F35" s="58">
        <v>-4.818</v>
      </c>
      <c r="G35" s="58"/>
      <c r="H35" s="58"/>
      <c r="I35" s="58"/>
      <c r="J35" s="58"/>
      <c r="K35" s="58"/>
    </row>
    <row r="36" spans="1:11" ht="10.5">
      <c r="A36" s="40" t="s">
        <v>53</v>
      </c>
      <c r="B36" s="40"/>
      <c r="C36" s="40"/>
      <c r="D36" s="40"/>
      <c r="E36" s="40"/>
      <c r="F36" s="58">
        <v>-0.6</v>
      </c>
      <c r="G36" s="58">
        <v>-0.7</v>
      </c>
      <c r="H36" s="58">
        <v>-0.9</v>
      </c>
      <c r="I36" s="58">
        <v>-1</v>
      </c>
      <c r="J36" s="58">
        <v>-1</v>
      </c>
      <c r="K36" s="58">
        <v>-1</v>
      </c>
    </row>
    <row r="37" spans="1:11" ht="10.5">
      <c r="A37" s="40" t="s">
        <v>54</v>
      </c>
      <c r="B37" s="40"/>
      <c r="C37" s="40"/>
      <c r="D37" s="40"/>
      <c r="E37" s="40"/>
      <c r="F37" s="29">
        <v>-0.094</v>
      </c>
      <c r="G37" s="29">
        <v>-0.736</v>
      </c>
      <c r="H37" s="29"/>
      <c r="I37" s="29"/>
      <c r="J37" s="29"/>
      <c r="K37" s="29"/>
    </row>
    <row r="38" spans="1:11" ht="10.5">
      <c r="A38" s="40"/>
      <c r="B38" s="40"/>
      <c r="C38" s="40"/>
      <c r="D38" s="40"/>
      <c r="E38" s="40"/>
      <c r="F38" s="29"/>
      <c r="G38" s="29"/>
      <c r="H38" s="29"/>
      <c r="I38" s="29"/>
      <c r="J38" s="29"/>
      <c r="K38" s="29"/>
    </row>
    <row r="39" spans="1:11" ht="15">
      <c r="A39" s="119" t="s">
        <v>80</v>
      </c>
      <c r="B39" s="119"/>
      <c r="C39" s="119"/>
      <c r="D39" s="119"/>
      <c r="E39" s="119"/>
      <c r="F39" s="120"/>
      <c r="G39" s="120"/>
      <c r="H39" s="120"/>
      <c r="I39" s="120"/>
      <c r="J39" s="120"/>
      <c r="K39" s="121"/>
    </row>
    <row r="40" spans="1:11" ht="10.5">
      <c r="A40" s="53" t="s">
        <v>22</v>
      </c>
      <c r="B40" s="46"/>
      <c r="C40" s="46"/>
      <c r="D40" s="46"/>
      <c r="E40" s="46"/>
      <c r="F40" s="58"/>
      <c r="G40" s="58"/>
      <c r="H40" s="58"/>
      <c r="I40" s="58"/>
      <c r="J40" s="58"/>
      <c r="K40" s="58"/>
    </row>
    <row r="41" spans="1:11" ht="10.5">
      <c r="A41" s="95" t="s">
        <v>82</v>
      </c>
      <c r="B41" s="67"/>
      <c r="C41" s="67"/>
      <c r="D41" s="67"/>
      <c r="E41" s="67"/>
      <c r="F41" s="58"/>
      <c r="G41" s="58">
        <v>5.93</v>
      </c>
      <c r="H41" s="58">
        <v>5.93</v>
      </c>
      <c r="I41" s="58">
        <v>5.93</v>
      </c>
      <c r="J41" s="58">
        <v>5.93</v>
      </c>
      <c r="K41" s="58">
        <v>5.93</v>
      </c>
    </row>
    <row r="42" spans="1:11" ht="10.5">
      <c r="A42" s="95"/>
      <c r="B42" s="67"/>
      <c r="C42" s="67"/>
      <c r="D42" s="67"/>
      <c r="E42" s="67"/>
      <c r="F42" s="58"/>
      <c r="G42" s="58"/>
      <c r="H42" s="58"/>
      <c r="I42" s="58"/>
      <c r="J42" s="58"/>
      <c r="K42" s="58"/>
    </row>
    <row r="43" spans="1:11" ht="10.5">
      <c r="A43" s="106" t="s">
        <v>23</v>
      </c>
      <c r="B43" s="67"/>
      <c r="C43" s="67"/>
      <c r="D43" s="67"/>
      <c r="E43" s="67"/>
      <c r="F43" s="58"/>
      <c r="G43" s="58"/>
      <c r="H43" s="58"/>
      <c r="I43" s="58"/>
      <c r="J43" s="58"/>
      <c r="K43" s="58"/>
    </row>
    <row r="44" spans="1:11" ht="10.5">
      <c r="A44" s="67" t="s">
        <v>33</v>
      </c>
      <c r="B44" s="67"/>
      <c r="C44" s="67"/>
      <c r="D44" s="67"/>
      <c r="E44" s="67"/>
      <c r="F44" s="58"/>
      <c r="G44" s="58"/>
      <c r="H44" s="58"/>
      <c r="I44" s="58"/>
      <c r="J44" s="58"/>
      <c r="K44" s="58"/>
    </row>
    <row r="45" spans="1:11" ht="10.5">
      <c r="A45" s="95" t="s">
        <v>118</v>
      </c>
      <c r="B45" s="67"/>
      <c r="C45" s="67"/>
      <c r="D45" s="67"/>
      <c r="E45" s="67"/>
      <c r="F45" s="58"/>
      <c r="G45" s="58">
        <v>5.472</v>
      </c>
      <c r="H45" s="58"/>
      <c r="I45" s="58"/>
      <c r="J45" s="58"/>
      <c r="K45" s="58"/>
    </row>
    <row r="46" spans="1:11" ht="10.5">
      <c r="A46" s="40"/>
      <c r="B46" s="40"/>
      <c r="C46" s="40"/>
      <c r="D46" s="40"/>
      <c r="E46" s="40"/>
      <c r="F46" s="29"/>
      <c r="G46" s="29"/>
      <c r="H46" s="29"/>
      <c r="I46" s="29"/>
      <c r="J46" s="29"/>
      <c r="K46" s="29"/>
    </row>
    <row r="47" spans="1:11" ht="10.5">
      <c r="A47" s="28" t="s">
        <v>24</v>
      </c>
      <c r="B47" s="40"/>
      <c r="C47" s="40"/>
      <c r="D47" s="40"/>
      <c r="E47" s="40"/>
      <c r="F47" s="29"/>
      <c r="G47" s="29"/>
      <c r="H47" s="29"/>
      <c r="I47" s="29"/>
      <c r="J47" s="29"/>
      <c r="K47" s="29"/>
    </row>
    <row r="48" spans="1:11" ht="10.5">
      <c r="A48" s="84" t="s">
        <v>34</v>
      </c>
      <c r="B48" s="40"/>
      <c r="C48" s="40"/>
      <c r="D48" s="40"/>
      <c r="E48" s="40"/>
      <c r="F48" s="29"/>
      <c r="G48" s="29"/>
      <c r="H48" s="29"/>
      <c r="I48" s="29"/>
      <c r="J48" s="29"/>
      <c r="K48" s="29"/>
    </row>
    <row r="49" spans="1:11" ht="10.5">
      <c r="A49" s="40" t="s">
        <v>85</v>
      </c>
      <c r="B49" s="40"/>
      <c r="C49" s="40"/>
      <c r="D49" s="40"/>
      <c r="E49" s="40"/>
      <c r="F49" s="29">
        <v>-2.407</v>
      </c>
      <c r="G49" s="29"/>
      <c r="H49" s="29"/>
      <c r="I49" s="29"/>
      <c r="J49" s="29"/>
      <c r="K49" s="29"/>
    </row>
    <row r="50" spans="1:11" ht="10.5">
      <c r="A50" s="40" t="s">
        <v>89</v>
      </c>
      <c r="B50" s="40"/>
      <c r="C50" s="40"/>
      <c r="D50" s="40"/>
      <c r="E50" s="40"/>
      <c r="F50" s="29"/>
      <c r="G50" s="29"/>
      <c r="H50" s="29">
        <v>1.5</v>
      </c>
      <c r="I50" s="29">
        <v>3.25</v>
      </c>
      <c r="J50" s="29">
        <v>3.25</v>
      </c>
      <c r="K50" s="29">
        <v>5</v>
      </c>
    </row>
    <row r="51" spans="1:11" ht="10.5">
      <c r="A51" s="32"/>
      <c r="B51" s="32"/>
      <c r="C51" s="32"/>
      <c r="D51" s="32"/>
      <c r="E51" s="32"/>
      <c r="F51" s="31"/>
      <c r="G51" s="31"/>
      <c r="H51" s="31"/>
      <c r="I51" s="31"/>
      <c r="J51" s="31"/>
      <c r="K51" s="31"/>
    </row>
    <row r="52" spans="1:5" ht="10.5">
      <c r="A52" s="5"/>
      <c r="B52" s="5"/>
      <c r="C52" s="5"/>
      <c r="D52" s="5"/>
      <c r="E52" s="5"/>
    </row>
    <row r="54" spans="1:5" ht="10.5">
      <c r="A54" s="2"/>
      <c r="B54" s="2"/>
      <c r="C54" s="2"/>
      <c r="D54" s="2"/>
      <c r="E54" s="2"/>
    </row>
  </sheetData>
  <sheetProtection/>
  <mergeCells count="6">
    <mergeCell ref="A1:K1"/>
    <mergeCell ref="A11:K11"/>
    <mergeCell ref="A22:K22"/>
    <mergeCell ref="A39:K39"/>
    <mergeCell ref="A13:K13"/>
    <mergeCell ref="A17:K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K62"/>
  <sheetViews>
    <sheetView zoomScalePageLayoutView="0" workbookViewId="0" topLeftCell="A1">
      <selection activeCell="A55" sqref="A55"/>
    </sheetView>
  </sheetViews>
  <sheetFormatPr defaultColWidth="9.140625" defaultRowHeight="15"/>
  <cols>
    <col min="1" max="1" width="39.28125" style="1" customWidth="1"/>
    <col min="2" max="5" width="9.140625" style="1" customWidth="1"/>
    <col min="6" max="6" width="7.140625" style="1" bestFit="1" customWidth="1"/>
    <col min="7" max="11" width="6.421875" style="1" bestFit="1" customWidth="1"/>
    <col min="12" max="16384" width="9.140625" style="1" customWidth="1"/>
  </cols>
  <sheetData>
    <row r="1" spans="1:11" ht="20.25" customHeight="1">
      <c r="A1" s="115" t="s">
        <v>30</v>
      </c>
      <c r="B1" s="115"/>
      <c r="C1" s="115"/>
      <c r="D1" s="115"/>
      <c r="E1" s="115"/>
      <c r="F1" s="115"/>
      <c r="G1" s="115"/>
      <c r="H1" s="115"/>
      <c r="I1" s="115"/>
      <c r="J1" s="115"/>
      <c r="K1" s="116"/>
    </row>
    <row r="2" spans="1:11" ht="10.5">
      <c r="A2" s="23"/>
      <c r="B2" s="23">
        <v>2016</v>
      </c>
      <c r="C2" s="23">
        <v>2017</v>
      </c>
      <c r="D2" s="23">
        <v>2018</v>
      </c>
      <c r="E2" s="23">
        <v>2019</v>
      </c>
      <c r="F2" s="23">
        <v>2020</v>
      </c>
      <c r="G2" s="23">
        <v>2021</v>
      </c>
      <c r="H2" s="23">
        <v>2022</v>
      </c>
      <c r="I2" s="23">
        <v>2023</v>
      </c>
      <c r="J2" s="23">
        <v>2024</v>
      </c>
      <c r="K2" s="23">
        <v>2025</v>
      </c>
    </row>
    <row r="3" spans="1:11" ht="9" customHeight="1">
      <c r="A3" s="24" t="s">
        <v>37</v>
      </c>
      <c r="B3" s="33">
        <v>721.745</v>
      </c>
      <c r="C3" s="33">
        <v>593.1310000000001</v>
      </c>
      <c r="D3" s="33">
        <v>471.896</v>
      </c>
      <c r="E3" s="33">
        <v>545.7620000000001</v>
      </c>
      <c r="F3" s="33">
        <v>553.569</v>
      </c>
      <c r="G3" s="33">
        <v>556.904</v>
      </c>
      <c r="H3" s="33">
        <v>584.7739999999999</v>
      </c>
      <c r="I3" s="33">
        <v>586.275</v>
      </c>
      <c r="J3" s="33">
        <v>587.275</v>
      </c>
      <c r="K3" s="33">
        <v>587.275</v>
      </c>
    </row>
    <row r="4" spans="1:11" ht="15">
      <c r="A4" s="25" t="s">
        <v>75</v>
      </c>
      <c r="B4" s="34">
        <v>0</v>
      </c>
      <c r="C4" s="34">
        <v>0</v>
      </c>
      <c r="D4" s="34">
        <v>-4.934</v>
      </c>
      <c r="E4" s="34">
        <v>9.928</v>
      </c>
      <c r="F4" s="34">
        <v>0</v>
      </c>
      <c r="G4" s="34">
        <v>0</v>
      </c>
      <c r="H4" s="34">
        <v>0</v>
      </c>
      <c r="I4" s="34">
        <v>0</v>
      </c>
      <c r="J4" s="34">
        <v>0</v>
      </c>
      <c r="K4" s="34">
        <v>0</v>
      </c>
    </row>
    <row r="5" spans="1:11" ht="11.25">
      <c r="A5" s="25" t="s">
        <v>42</v>
      </c>
      <c r="B5" s="35">
        <v>0</v>
      </c>
      <c r="C5" s="35">
        <v>0</v>
      </c>
      <c r="D5" s="35">
        <v>0</v>
      </c>
      <c r="E5" s="35">
        <v>0</v>
      </c>
      <c r="F5" s="34">
        <v>-0.07799999999997453</v>
      </c>
      <c r="G5" s="34">
        <v>-0.2960000000000491</v>
      </c>
      <c r="H5" s="34">
        <v>-16.117999999999938</v>
      </c>
      <c r="I5" s="34">
        <v>-16.086000000000013</v>
      </c>
      <c r="J5" s="34">
        <v>-16.06499999999994</v>
      </c>
      <c r="K5" s="34">
        <v>-16.06499999999994</v>
      </c>
    </row>
    <row r="6" spans="1:11" ht="15">
      <c r="A6" s="25" t="s">
        <v>76</v>
      </c>
      <c r="B6" s="35">
        <v>0</v>
      </c>
      <c r="C6" s="35">
        <v>-1.1368683772161603E-13</v>
      </c>
      <c r="D6" s="35">
        <v>-2.5757174171303632E-14</v>
      </c>
      <c r="E6" s="35">
        <v>-3.552713678800501E-15</v>
      </c>
      <c r="F6" s="35">
        <v>0</v>
      </c>
      <c r="G6" s="35">
        <v>-56.56499999999994</v>
      </c>
      <c r="H6" s="35">
        <v>-80.99799999999993</v>
      </c>
      <c r="I6" s="35">
        <v>-80.99899999999997</v>
      </c>
      <c r="J6" s="35">
        <v>-75.99900000000002</v>
      </c>
      <c r="K6" s="35">
        <v>-70.99900000000002</v>
      </c>
    </row>
    <row r="7" spans="1:11" ht="10.5">
      <c r="A7" s="65" t="s">
        <v>32</v>
      </c>
      <c r="B7" s="66">
        <v>0</v>
      </c>
      <c r="C7" s="66">
        <v>-1.1368683772161603E-13</v>
      </c>
      <c r="D7" s="66">
        <v>-4.934000000000026</v>
      </c>
      <c r="E7" s="66">
        <v>9.927999999999997</v>
      </c>
      <c r="F7" s="66">
        <v>-0.07799999999997453</v>
      </c>
      <c r="G7" s="66">
        <v>-56.86099999999999</v>
      </c>
      <c r="H7" s="66">
        <v>-97.11599999999987</v>
      </c>
      <c r="I7" s="66">
        <v>-97.08499999999998</v>
      </c>
      <c r="J7" s="66">
        <v>-92.06399999999996</v>
      </c>
      <c r="K7" s="66">
        <v>-87.06399999999996</v>
      </c>
    </row>
    <row r="8" spans="1:11" ht="15" customHeight="1">
      <c r="A8" s="26" t="s">
        <v>77</v>
      </c>
      <c r="B8" s="36">
        <v>721.745</v>
      </c>
      <c r="C8" s="36">
        <v>593.131</v>
      </c>
      <c r="D8" s="36">
        <v>466.962</v>
      </c>
      <c r="E8" s="36">
        <v>555.69</v>
      </c>
      <c r="F8" s="36">
        <v>553.491</v>
      </c>
      <c r="G8" s="36">
        <v>500.043</v>
      </c>
      <c r="H8" s="36">
        <v>487.658</v>
      </c>
      <c r="I8" s="36">
        <v>489.19</v>
      </c>
      <c r="J8" s="36">
        <v>495.211</v>
      </c>
      <c r="K8" s="36">
        <v>500.211</v>
      </c>
    </row>
    <row r="9" spans="1:11" ht="10.5">
      <c r="A9" s="24"/>
      <c r="B9" s="24"/>
      <c r="C9" s="24"/>
      <c r="D9" s="24"/>
      <c r="E9" s="24"/>
      <c r="F9" s="27"/>
      <c r="G9" s="27"/>
      <c r="H9" s="27"/>
      <c r="I9" s="27"/>
      <c r="J9" s="27"/>
      <c r="K9" s="27"/>
    </row>
    <row r="10" spans="1:11" ht="24.75" customHeight="1">
      <c r="A10" s="117" t="s">
        <v>36</v>
      </c>
      <c r="B10" s="117"/>
      <c r="C10" s="117"/>
      <c r="D10" s="117"/>
      <c r="E10" s="117"/>
      <c r="F10" s="117"/>
      <c r="G10" s="117"/>
      <c r="H10" s="117"/>
      <c r="I10" s="117"/>
      <c r="J10" s="117"/>
      <c r="K10" s="118"/>
    </row>
    <row r="11" spans="1:11" ht="15">
      <c r="A11" s="90"/>
      <c r="B11" s="90"/>
      <c r="C11" s="90"/>
      <c r="D11" s="90"/>
      <c r="E11" s="90"/>
      <c r="F11" s="90"/>
      <c r="G11" s="90"/>
      <c r="H11" s="90"/>
      <c r="I11" s="90"/>
      <c r="J11" s="90"/>
      <c r="K11" s="97"/>
    </row>
    <row r="12" spans="1:11" ht="15">
      <c r="A12" s="119" t="s">
        <v>78</v>
      </c>
      <c r="B12" s="119"/>
      <c r="C12" s="119"/>
      <c r="D12" s="120"/>
      <c r="E12" s="120"/>
      <c r="F12" s="127"/>
      <c r="G12" s="127"/>
      <c r="H12" s="127"/>
      <c r="I12" s="127"/>
      <c r="J12" s="127"/>
      <c r="K12" s="127"/>
    </row>
    <row r="13" spans="1:11" ht="15">
      <c r="A13" s="57" t="s">
        <v>21</v>
      </c>
      <c r="B13" s="43"/>
      <c r="C13" s="60"/>
      <c r="D13" s="60"/>
      <c r="E13" s="60"/>
      <c r="F13" s="90"/>
      <c r="G13" s="90"/>
      <c r="H13" s="90"/>
      <c r="I13" s="90"/>
      <c r="J13" s="90"/>
      <c r="K13" s="97"/>
    </row>
    <row r="14" spans="1:11" ht="15">
      <c r="A14" s="48" t="s">
        <v>91</v>
      </c>
      <c r="B14" s="43"/>
      <c r="C14" s="60"/>
      <c r="D14" s="60">
        <v>3.789</v>
      </c>
      <c r="E14" s="60">
        <v>-2.7</v>
      </c>
      <c r="F14" s="90"/>
      <c r="G14" s="90"/>
      <c r="H14" s="90"/>
      <c r="I14" s="90"/>
      <c r="J14" s="90"/>
      <c r="K14" s="97"/>
    </row>
    <row r="15" spans="1:11" ht="15">
      <c r="A15" s="48" t="s">
        <v>90</v>
      </c>
      <c r="B15" s="43"/>
      <c r="C15" s="60"/>
      <c r="D15" s="60">
        <v>0</v>
      </c>
      <c r="E15" s="60">
        <v>-0.7</v>
      </c>
      <c r="F15" s="90"/>
      <c r="G15" s="90"/>
      <c r="H15" s="90"/>
      <c r="I15" s="90"/>
      <c r="J15" s="90"/>
      <c r="K15" s="97"/>
    </row>
    <row r="16" spans="1:11" ht="15">
      <c r="A16" s="48" t="s">
        <v>92</v>
      </c>
      <c r="B16" s="43"/>
      <c r="C16" s="60"/>
      <c r="D16" s="60">
        <v>-2.17</v>
      </c>
      <c r="E16" s="60">
        <v>-0.61</v>
      </c>
      <c r="F16" s="90"/>
      <c r="G16" s="90"/>
      <c r="H16" s="90"/>
      <c r="I16" s="90"/>
      <c r="J16" s="90"/>
      <c r="K16" s="97"/>
    </row>
    <row r="17" spans="1:11" ht="15">
      <c r="A17" s="48" t="s">
        <v>93</v>
      </c>
      <c r="B17" s="43"/>
      <c r="C17" s="60"/>
      <c r="D17" s="60">
        <v>0.027</v>
      </c>
      <c r="E17" s="60">
        <v>-8.708</v>
      </c>
      <c r="F17" s="90"/>
      <c r="G17" s="90"/>
      <c r="H17" s="90"/>
      <c r="I17" s="90"/>
      <c r="J17" s="90"/>
      <c r="K17" s="97"/>
    </row>
    <row r="18" spans="1:11" ht="15">
      <c r="A18" s="48" t="s">
        <v>94</v>
      </c>
      <c r="B18" s="43"/>
      <c r="C18" s="60"/>
      <c r="D18" s="60">
        <v>0.121</v>
      </c>
      <c r="E18" s="60">
        <v>-3.682</v>
      </c>
      <c r="F18" s="90"/>
      <c r="G18" s="90"/>
      <c r="H18" s="90"/>
      <c r="I18" s="90"/>
      <c r="J18" s="90"/>
      <c r="K18" s="97"/>
    </row>
    <row r="19" spans="1:11" ht="15">
      <c r="A19" s="48" t="s">
        <v>95</v>
      </c>
      <c r="B19" s="43"/>
      <c r="C19" s="60"/>
      <c r="D19" s="60">
        <v>0</v>
      </c>
      <c r="E19" s="60">
        <v>16.6</v>
      </c>
      <c r="F19" s="90"/>
      <c r="G19" s="90"/>
      <c r="H19" s="90"/>
      <c r="I19" s="90"/>
      <c r="J19" s="90"/>
      <c r="K19" s="97"/>
    </row>
    <row r="20" spans="1:11" ht="10.5">
      <c r="A20" s="48" t="s">
        <v>96</v>
      </c>
      <c r="B20" s="43"/>
      <c r="C20" s="60"/>
      <c r="D20" s="60">
        <v>0.454</v>
      </c>
      <c r="E20" s="60">
        <v>3.468</v>
      </c>
      <c r="F20" s="78"/>
      <c r="G20" s="78"/>
      <c r="H20" s="78"/>
      <c r="I20" s="78"/>
      <c r="J20" s="78"/>
      <c r="K20" s="87"/>
    </row>
    <row r="21" spans="1:11" ht="10.5">
      <c r="A21" s="48" t="s">
        <v>97</v>
      </c>
      <c r="B21" s="43"/>
      <c r="C21" s="60"/>
      <c r="D21" s="60">
        <v>-6.833</v>
      </c>
      <c r="E21" s="60">
        <v>3.722</v>
      </c>
      <c r="F21" s="90"/>
      <c r="G21" s="90"/>
      <c r="H21" s="90"/>
      <c r="I21" s="90"/>
      <c r="J21" s="90"/>
      <c r="K21" s="90"/>
    </row>
    <row r="22" spans="1:11" ht="10.5">
      <c r="A22" s="48" t="s">
        <v>98</v>
      </c>
      <c r="B22" s="43"/>
      <c r="C22" s="60"/>
      <c r="D22" s="60">
        <v>-0.322</v>
      </c>
      <c r="E22" s="60">
        <v>2.538</v>
      </c>
      <c r="F22" s="90"/>
      <c r="G22" s="90"/>
      <c r="H22" s="90"/>
      <c r="I22" s="90"/>
      <c r="J22" s="90"/>
      <c r="K22" s="90"/>
    </row>
    <row r="23" spans="1:11" ht="31.5">
      <c r="A23" s="96" t="s">
        <v>87</v>
      </c>
      <c r="B23" s="43"/>
      <c r="C23" s="60"/>
      <c r="D23" s="60"/>
      <c r="E23" s="60"/>
      <c r="F23" s="90"/>
      <c r="G23" s="90"/>
      <c r="H23" s="90"/>
      <c r="I23" s="90"/>
      <c r="J23" s="90"/>
      <c r="K23" s="90"/>
    </row>
    <row r="24" spans="1:11" ht="10.5">
      <c r="A24" s="90"/>
      <c r="B24" s="90"/>
      <c r="C24" s="90"/>
      <c r="D24" s="90"/>
      <c r="E24" s="90"/>
      <c r="F24" s="90"/>
      <c r="G24" s="90"/>
      <c r="H24" s="90"/>
      <c r="I24" s="90"/>
      <c r="J24" s="90"/>
      <c r="K24" s="90"/>
    </row>
    <row r="25" spans="1:11" ht="15">
      <c r="A25" s="119" t="s">
        <v>43</v>
      </c>
      <c r="B25" s="119"/>
      <c r="C25" s="119"/>
      <c r="D25" s="119"/>
      <c r="E25" s="119"/>
      <c r="F25" s="120"/>
      <c r="G25" s="120"/>
      <c r="H25" s="120"/>
      <c r="I25" s="120"/>
      <c r="J25" s="120"/>
      <c r="K25" s="121"/>
    </row>
    <row r="26" spans="1:11" ht="10.5">
      <c r="A26" s="68" t="s">
        <v>22</v>
      </c>
      <c r="B26" s="68"/>
      <c r="C26" s="68"/>
      <c r="D26" s="68"/>
      <c r="E26" s="68"/>
      <c r="F26" s="58"/>
      <c r="G26" s="52"/>
      <c r="H26" s="52"/>
      <c r="I26" s="52"/>
      <c r="J26" s="52"/>
      <c r="K26" s="52"/>
    </row>
    <row r="27" spans="1:11" ht="10.5">
      <c r="A27" s="46" t="s">
        <v>44</v>
      </c>
      <c r="B27" s="46"/>
      <c r="C27" s="46"/>
      <c r="D27" s="46"/>
      <c r="E27" s="46"/>
      <c r="F27" s="58">
        <v>12.012</v>
      </c>
      <c r="G27" s="58">
        <v>12.084</v>
      </c>
      <c r="H27" s="58">
        <v>12.69</v>
      </c>
      <c r="I27" s="58">
        <v>12.723</v>
      </c>
      <c r="J27" s="58">
        <v>12.744</v>
      </c>
      <c r="K27" s="58">
        <v>12.744</v>
      </c>
    </row>
    <row r="28" spans="1:11" ht="10.5">
      <c r="A28" s="82"/>
      <c r="B28" s="82"/>
      <c r="C28" s="82"/>
      <c r="D28" s="82"/>
      <c r="E28" s="82"/>
      <c r="F28" s="58"/>
      <c r="G28" s="58"/>
      <c r="H28" s="58"/>
      <c r="I28" s="58"/>
      <c r="J28" s="58"/>
      <c r="K28" s="58"/>
    </row>
    <row r="29" spans="1:11" ht="10.5">
      <c r="A29" s="57" t="s">
        <v>21</v>
      </c>
      <c r="B29" s="57"/>
      <c r="C29" s="57"/>
      <c r="D29" s="57"/>
      <c r="E29" s="57"/>
      <c r="F29" s="58">
        <v>0.005</v>
      </c>
      <c r="G29" s="58">
        <v>0.005</v>
      </c>
      <c r="H29" s="58">
        <v>0.005</v>
      </c>
      <c r="I29" s="58">
        <v>0.005</v>
      </c>
      <c r="J29" s="58">
        <v>0.005</v>
      </c>
      <c r="K29" s="58">
        <v>0.005</v>
      </c>
    </row>
    <row r="30" spans="1:11" ht="10.5">
      <c r="A30" s="69"/>
      <c r="B30" s="69"/>
      <c r="C30" s="69"/>
      <c r="D30" s="69"/>
      <c r="E30" s="69"/>
      <c r="F30" s="34"/>
      <c r="G30" s="34"/>
      <c r="H30" s="34"/>
      <c r="I30" s="34"/>
      <c r="J30" s="34"/>
      <c r="K30" s="34"/>
    </row>
    <row r="31" spans="1:11" ht="10.5">
      <c r="A31" s="44" t="s">
        <v>23</v>
      </c>
      <c r="B31" s="44"/>
      <c r="C31" s="44"/>
      <c r="D31" s="44"/>
      <c r="E31" s="44"/>
      <c r="F31" s="34"/>
      <c r="G31" s="34"/>
      <c r="H31" s="34"/>
      <c r="I31" s="34"/>
      <c r="J31" s="34"/>
      <c r="K31" s="34"/>
    </row>
    <row r="32" spans="1:11" ht="10.5">
      <c r="A32" s="46" t="s">
        <v>46</v>
      </c>
      <c r="B32" s="46"/>
      <c r="C32" s="46"/>
      <c r="D32" s="46"/>
      <c r="E32" s="46"/>
      <c r="F32" s="58">
        <v>-5.395</v>
      </c>
      <c r="G32" s="58">
        <v>-5.685</v>
      </c>
      <c r="H32" s="58">
        <v>-22.113</v>
      </c>
      <c r="I32" s="58">
        <v>-22.114</v>
      </c>
      <c r="J32" s="58">
        <v>-22.114</v>
      </c>
      <c r="K32" s="58">
        <v>-22.114</v>
      </c>
    </row>
    <row r="33" spans="1:11" ht="105">
      <c r="A33" s="47" t="s">
        <v>48</v>
      </c>
      <c r="B33" s="47"/>
      <c r="C33" s="47"/>
      <c r="D33" s="47"/>
      <c r="E33" s="47"/>
      <c r="F33" s="58"/>
      <c r="G33" s="58"/>
      <c r="H33" s="58"/>
      <c r="I33" s="58"/>
      <c r="J33" s="58"/>
      <c r="K33" s="58"/>
    </row>
    <row r="34" spans="1:11" ht="10.5">
      <c r="A34" s="28"/>
      <c r="B34" s="28"/>
      <c r="C34" s="28"/>
      <c r="D34" s="28"/>
      <c r="E34" s="28"/>
      <c r="F34" s="29"/>
      <c r="G34" s="29"/>
      <c r="H34" s="29"/>
      <c r="I34" s="29"/>
      <c r="J34" s="29"/>
      <c r="K34" s="29"/>
    </row>
    <row r="35" spans="1:11" ht="10.5">
      <c r="A35" s="28" t="s">
        <v>24</v>
      </c>
      <c r="B35" s="28"/>
      <c r="C35" s="28"/>
      <c r="D35" s="28"/>
      <c r="E35" s="28"/>
      <c r="F35" s="29"/>
      <c r="G35" s="29"/>
      <c r="H35" s="29"/>
      <c r="I35" s="29"/>
      <c r="J35" s="29"/>
      <c r="K35" s="29"/>
    </row>
    <row r="36" spans="1:11" ht="10.5">
      <c r="A36" s="85" t="s">
        <v>57</v>
      </c>
      <c r="B36" s="92"/>
      <c r="C36" s="92"/>
      <c r="D36" s="92"/>
      <c r="E36" s="92"/>
      <c r="F36" s="58">
        <v>-6.2</v>
      </c>
      <c r="G36" s="58">
        <v>-6.2</v>
      </c>
      <c r="H36" s="58">
        <v>-6.2</v>
      </c>
      <c r="I36" s="58">
        <v>-6.2</v>
      </c>
      <c r="J36" s="58">
        <v>-6.2</v>
      </c>
      <c r="K36" s="58">
        <v>-6.2</v>
      </c>
    </row>
    <row r="37" spans="1:11" ht="10.5">
      <c r="A37" s="85" t="s">
        <v>56</v>
      </c>
      <c r="B37" s="92"/>
      <c r="C37" s="92"/>
      <c r="D37" s="92"/>
      <c r="E37" s="92"/>
      <c r="F37" s="29">
        <v>-0.5</v>
      </c>
      <c r="G37" s="29">
        <v>-0.5</v>
      </c>
      <c r="H37" s="29">
        <v>-0.5</v>
      </c>
      <c r="I37" s="29">
        <v>-0.5</v>
      </c>
      <c r="J37" s="29">
        <v>-0.5</v>
      </c>
      <c r="K37" s="29">
        <v>-0.5</v>
      </c>
    </row>
    <row r="38" spans="1:11" ht="10.5">
      <c r="A38" s="92"/>
      <c r="B38" s="92"/>
      <c r="C38" s="92"/>
      <c r="D38" s="92"/>
      <c r="E38" s="92"/>
      <c r="F38" s="29"/>
      <c r="G38" s="29"/>
      <c r="H38" s="29"/>
      <c r="I38" s="29"/>
      <c r="J38" s="29"/>
      <c r="K38" s="29"/>
    </row>
    <row r="39" spans="1:11" ht="15">
      <c r="A39" s="119" t="s">
        <v>80</v>
      </c>
      <c r="B39" s="119"/>
      <c r="C39" s="119"/>
      <c r="D39" s="119"/>
      <c r="E39" s="119"/>
      <c r="F39" s="120"/>
      <c r="G39" s="120"/>
      <c r="H39" s="120"/>
      <c r="I39" s="120"/>
      <c r="J39" s="120"/>
      <c r="K39" s="121"/>
    </row>
    <row r="40" spans="1:11" ht="10.5">
      <c r="A40" s="53" t="s">
        <v>22</v>
      </c>
      <c r="B40" s="46"/>
      <c r="C40" s="46"/>
      <c r="D40" s="46"/>
      <c r="E40" s="46"/>
      <c r="F40" s="58"/>
      <c r="G40" s="58"/>
      <c r="H40" s="58"/>
      <c r="I40" s="58"/>
      <c r="J40" s="58"/>
      <c r="K40" s="58"/>
    </row>
    <row r="41" spans="1:11" ht="10.5">
      <c r="A41" s="95" t="s">
        <v>82</v>
      </c>
      <c r="B41" s="67"/>
      <c r="C41" s="67"/>
      <c r="D41" s="67"/>
      <c r="E41" s="67"/>
      <c r="F41" s="58"/>
      <c r="G41" s="58">
        <v>7.252</v>
      </c>
      <c r="H41" s="58">
        <v>7.252</v>
      </c>
      <c r="I41" s="58">
        <v>7.252</v>
      </c>
      <c r="J41" s="58">
        <v>7.252</v>
      </c>
      <c r="K41" s="58">
        <v>7.252</v>
      </c>
    </row>
    <row r="42" spans="1:11" ht="10.5">
      <c r="A42" s="92"/>
      <c r="B42" s="92"/>
      <c r="C42" s="92"/>
      <c r="D42" s="92"/>
      <c r="E42" s="92"/>
      <c r="F42" s="29"/>
      <c r="G42" s="29"/>
      <c r="H42" s="29"/>
      <c r="I42" s="29"/>
      <c r="J42" s="29"/>
      <c r="K42" s="29"/>
    </row>
    <row r="43" spans="1:11" ht="10.5">
      <c r="A43" s="98" t="s">
        <v>23</v>
      </c>
      <c r="B43" s="92"/>
      <c r="C43" s="92"/>
      <c r="D43" s="92"/>
      <c r="E43" s="92"/>
      <c r="F43" s="29"/>
      <c r="G43" s="29"/>
      <c r="H43" s="29"/>
      <c r="I43" s="29"/>
      <c r="J43" s="29"/>
      <c r="K43" s="29"/>
    </row>
    <row r="44" spans="1:11" ht="10.5">
      <c r="A44" s="99" t="s">
        <v>99</v>
      </c>
      <c r="B44" s="92"/>
      <c r="C44" s="92"/>
      <c r="D44" s="92"/>
      <c r="E44" s="92"/>
      <c r="F44" s="29"/>
      <c r="G44" s="29">
        <v>-63.817</v>
      </c>
      <c r="H44" s="29">
        <v>-63.818</v>
      </c>
      <c r="I44" s="29">
        <v>-63.819</v>
      </c>
      <c r="J44" s="29">
        <v>-63.819</v>
      </c>
      <c r="K44" s="29">
        <v>-63.819</v>
      </c>
    </row>
    <row r="45" spans="1:11" ht="94.5">
      <c r="A45" s="100" t="s">
        <v>100</v>
      </c>
      <c r="B45" s="92"/>
      <c r="C45" s="92"/>
      <c r="D45" s="92"/>
      <c r="E45" s="92"/>
      <c r="F45" s="29"/>
      <c r="G45" s="29"/>
      <c r="H45" s="29"/>
      <c r="I45" s="29"/>
      <c r="J45" s="29"/>
      <c r="K45" s="29"/>
    </row>
    <row r="46" spans="1:11" ht="10.5">
      <c r="A46" s="80"/>
      <c r="B46" s="92"/>
      <c r="C46" s="92"/>
      <c r="D46" s="92"/>
      <c r="E46" s="92"/>
      <c r="F46" s="29"/>
      <c r="G46" s="29"/>
      <c r="H46" s="29"/>
      <c r="I46" s="29"/>
      <c r="J46" s="29"/>
      <c r="K46" s="29"/>
    </row>
    <row r="47" spans="1:11" ht="10.5">
      <c r="A47" s="99" t="s">
        <v>90</v>
      </c>
      <c r="B47" s="92"/>
      <c r="C47" s="92"/>
      <c r="D47" s="92"/>
      <c r="E47" s="92"/>
      <c r="F47" s="29"/>
      <c r="G47" s="29"/>
      <c r="H47" s="29">
        <v>-24.432</v>
      </c>
      <c r="I47" s="29">
        <v>-24.432</v>
      </c>
      <c r="J47" s="29">
        <v>-19.432</v>
      </c>
      <c r="K47" s="29">
        <v>-14.432</v>
      </c>
    </row>
    <row r="48" spans="1:11" ht="94.5">
      <c r="A48" s="100" t="s">
        <v>101</v>
      </c>
      <c r="B48" s="92"/>
      <c r="C48" s="92"/>
      <c r="D48" s="92"/>
      <c r="E48" s="92"/>
      <c r="F48" s="29"/>
      <c r="G48" s="29"/>
      <c r="H48" s="29"/>
      <c r="I48" s="29"/>
      <c r="J48" s="29"/>
      <c r="K48" s="29"/>
    </row>
    <row r="49" spans="1:11" ht="10.5">
      <c r="A49" s="39"/>
      <c r="B49" s="39"/>
      <c r="C49" s="39"/>
      <c r="D49" s="39"/>
      <c r="E49" s="39"/>
      <c r="F49" s="31"/>
      <c r="G49" s="31"/>
      <c r="H49" s="31"/>
      <c r="I49" s="31"/>
      <c r="J49" s="31"/>
      <c r="K49" s="31"/>
    </row>
    <row r="52" ht="10.5">
      <c r="A52" s="1" t="s">
        <v>41</v>
      </c>
    </row>
    <row r="62" spans="1:11" ht="10.5">
      <c r="A62" s="61"/>
      <c r="B62" s="61"/>
      <c r="C62" s="61"/>
      <c r="D62" s="61"/>
      <c r="E62" s="61"/>
      <c r="F62" s="61"/>
      <c r="G62" s="61"/>
      <c r="H62" s="61"/>
      <c r="I62" s="61"/>
      <c r="J62" s="61"/>
      <c r="K62" s="61"/>
    </row>
  </sheetData>
  <sheetProtection/>
  <mergeCells count="5">
    <mergeCell ref="A10:K10"/>
    <mergeCell ref="A25:K25"/>
    <mergeCell ref="A1:K1"/>
    <mergeCell ref="A12:K12"/>
    <mergeCell ref="A39:K3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K84"/>
  <sheetViews>
    <sheetView zoomScalePageLayoutView="0" workbookViewId="0" topLeftCell="A1">
      <selection activeCell="B3" sqref="B3:J6"/>
    </sheetView>
  </sheetViews>
  <sheetFormatPr defaultColWidth="9.140625" defaultRowHeight="15"/>
  <cols>
    <col min="1" max="1" width="42.7109375" style="1" customWidth="1"/>
    <col min="2" max="2" width="7.28125" style="1" customWidth="1"/>
    <col min="3" max="3" width="7.7109375" style="1" bestFit="1" customWidth="1"/>
    <col min="4" max="5" width="7.28125" style="1" customWidth="1"/>
    <col min="6" max="6" width="9.00390625" style="1" bestFit="1" customWidth="1"/>
    <col min="7" max="11" width="9.28125" style="1" bestFit="1" customWidth="1"/>
    <col min="12" max="16384" width="9.140625" style="1" customWidth="1"/>
  </cols>
  <sheetData>
    <row r="1" spans="1:11" ht="16.5" customHeight="1">
      <c r="A1" s="115" t="s">
        <v>31</v>
      </c>
      <c r="B1" s="115"/>
      <c r="C1" s="115"/>
      <c r="D1" s="115"/>
      <c r="E1" s="115"/>
      <c r="F1" s="115"/>
      <c r="G1" s="115"/>
      <c r="H1" s="115"/>
      <c r="I1" s="115"/>
      <c r="J1" s="115"/>
      <c r="K1" s="116"/>
    </row>
    <row r="2" spans="1:11" ht="10.5">
      <c r="A2" s="23"/>
      <c r="B2" s="23">
        <v>2016</v>
      </c>
      <c r="C2" s="23">
        <v>2017</v>
      </c>
      <c r="D2" s="23">
        <v>2018</v>
      </c>
      <c r="E2" s="23">
        <v>2019</v>
      </c>
      <c r="F2" s="23">
        <v>2020</v>
      </c>
      <c r="G2" s="23">
        <v>2021</v>
      </c>
      <c r="H2" s="23">
        <v>2022</v>
      </c>
      <c r="I2" s="23">
        <v>2023</v>
      </c>
      <c r="J2" s="23">
        <v>2024</v>
      </c>
      <c r="K2" s="23">
        <v>2025</v>
      </c>
    </row>
    <row r="3" spans="1:11" ht="10.5">
      <c r="A3" s="24" t="s">
        <v>37</v>
      </c>
      <c r="B3" s="33">
        <v>-100.805</v>
      </c>
      <c r="C3" s="33">
        <v>-50.598</v>
      </c>
      <c r="D3" s="33">
        <v>0</v>
      </c>
      <c r="E3" s="33">
        <v>0.547</v>
      </c>
      <c r="F3" s="33">
        <v>604.412</v>
      </c>
      <c r="G3" s="33">
        <v>1985.576</v>
      </c>
      <c r="H3" s="33">
        <v>3538.0570000000002</v>
      </c>
      <c r="I3" s="33">
        <v>5327.134999999999</v>
      </c>
      <c r="J3" s="33">
        <v>7119.804</v>
      </c>
      <c r="K3" s="33">
        <v>7119.804</v>
      </c>
    </row>
    <row r="4" spans="1:11" ht="15">
      <c r="A4" s="25" t="s">
        <v>75</v>
      </c>
      <c r="B4" s="34">
        <v>0</v>
      </c>
      <c r="C4" s="34">
        <v>0</v>
      </c>
      <c r="D4" s="58">
        <v>144.726</v>
      </c>
      <c r="E4" s="59">
        <v>-0.547</v>
      </c>
      <c r="F4" s="34">
        <v>0</v>
      </c>
      <c r="G4" s="34">
        <v>0</v>
      </c>
      <c r="H4" s="34">
        <v>0</v>
      </c>
      <c r="I4" s="34">
        <v>0</v>
      </c>
      <c r="J4" s="34">
        <v>0</v>
      </c>
      <c r="K4" s="34">
        <v>0</v>
      </c>
    </row>
    <row r="5" spans="1:11" ht="11.25">
      <c r="A5" s="25" t="s">
        <v>42</v>
      </c>
      <c r="B5" s="34">
        <v>0</v>
      </c>
      <c r="C5" s="34">
        <v>0</v>
      </c>
      <c r="D5" s="34">
        <v>0</v>
      </c>
      <c r="E5" s="34">
        <v>0</v>
      </c>
      <c r="F5" s="35">
        <v>-545.302</v>
      </c>
      <c r="G5" s="35">
        <v>-439.9090000000001</v>
      </c>
      <c r="H5" s="35">
        <v>-379.91200000000026</v>
      </c>
      <c r="I5" s="35">
        <v>-380.320999999999</v>
      </c>
      <c r="J5" s="35">
        <v>-470.4279999999999</v>
      </c>
      <c r="K5" s="35">
        <v>-470.4279999999999</v>
      </c>
    </row>
    <row r="6" spans="1:11" ht="15">
      <c r="A6" s="25" t="s">
        <v>76</v>
      </c>
      <c r="B6" s="35">
        <v>0</v>
      </c>
      <c r="C6" s="35">
        <v>0</v>
      </c>
      <c r="D6" s="35">
        <v>0</v>
      </c>
      <c r="E6" s="35">
        <v>0</v>
      </c>
      <c r="F6" s="35">
        <v>37.39999999999998</v>
      </c>
      <c r="G6" s="35">
        <v>-984.3269999999998</v>
      </c>
      <c r="H6" s="35">
        <v>-1377.891</v>
      </c>
      <c r="I6" s="35">
        <v>-1751.8990000000003</v>
      </c>
      <c r="J6" s="35">
        <v>-2093.6810000000005</v>
      </c>
      <c r="K6" s="35">
        <v>-568.1320000000005</v>
      </c>
    </row>
    <row r="7" spans="1:11" ht="13.5" customHeight="1">
      <c r="A7" s="65" t="s">
        <v>32</v>
      </c>
      <c r="B7" s="66">
        <v>0</v>
      </c>
      <c r="C7" s="66">
        <v>0</v>
      </c>
      <c r="D7" s="66">
        <v>144.726</v>
      </c>
      <c r="E7" s="66">
        <v>-0.547</v>
      </c>
      <c r="F7" s="66">
        <v>-507.90200000000004</v>
      </c>
      <c r="G7" s="66">
        <v>-1424.2359999999999</v>
      </c>
      <c r="H7" s="66">
        <v>-1757.8030000000003</v>
      </c>
      <c r="I7" s="66">
        <v>-2132.2199999999993</v>
      </c>
      <c r="J7" s="66">
        <v>-2564.1090000000004</v>
      </c>
      <c r="K7" s="66">
        <v>-1038.5600000000004</v>
      </c>
    </row>
    <row r="8" spans="1:11" ht="10.5">
      <c r="A8" s="26" t="s">
        <v>77</v>
      </c>
      <c r="B8" s="36">
        <v>-100.805</v>
      </c>
      <c r="C8" s="36">
        <v>-50.598</v>
      </c>
      <c r="D8" s="36">
        <v>144.726</v>
      </c>
      <c r="E8" s="36">
        <v>0</v>
      </c>
      <c r="F8" s="36">
        <v>96.51</v>
      </c>
      <c r="G8" s="36">
        <v>561.34</v>
      </c>
      <c r="H8" s="36">
        <v>1780.254</v>
      </c>
      <c r="I8" s="36">
        <v>3194.915</v>
      </c>
      <c r="J8" s="36">
        <v>4555.695</v>
      </c>
      <c r="K8" s="36">
        <v>6081.244</v>
      </c>
    </row>
    <row r="9" spans="1:11" ht="10.5">
      <c r="A9" s="24"/>
      <c r="B9" s="24"/>
      <c r="C9" s="24"/>
      <c r="D9" s="24"/>
      <c r="E9" s="24"/>
      <c r="F9" s="27"/>
      <c r="G9" s="27"/>
      <c r="H9" s="27"/>
      <c r="I9" s="27"/>
      <c r="J9" s="27"/>
      <c r="K9" s="27"/>
    </row>
    <row r="10" spans="1:11" ht="10.5" customHeight="1">
      <c r="A10" s="117" t="s">
        <v>28</v>
      </c>
      <c r="B10" s="117"/>
      <c r="C10" s="117"/>
      <c r="D10" s="117"/>
      <c r="E10" s="117"/>
      <c r="F10" s="117"/>
      <c r="G10" s="117"/>
      <c r="H10" s="117"/>
      <c r="I10" s="117"/>
      <c r="J10" s="117"/>
      <c r="K10" s="118"/>
    </row>
    <row r="11" spans="1:11" ht="10.5">
      <c r="A11" s="24"/>
      <c r="B11" s="24"/>
      <c r="C11" s="24"/>
      <c r="D11" s="24"/>
      <c r="E11" s="24"/>
      <c r="F11" s="27"/>
      <c r="G11" s="27"/>
      <c r="H11" s="27"/>
      <c r="I11" s="27"/>
      <c r="J11" s="27"/>
      <c r="K11" s="27"/>
    </row>
    <row r="12" spans="1:11" ht="9.75" customHeight="1">
      <c r="A12" s="119" t="s">
        <v>78</v>
      </c>
      <c r="B12" s="119"/>
      <c r="C12" s="119"/>
      <c r="D12" s="120"/>
      <c r="E12" s="120"/>
      <c r="F12" s="121"/>
      <c r="G12" s="121"/>
      <c r="H12" s="121"/>
      <c r="I12" s="121"/>
      <c r="J12" s="121"/>
      <c r="K12" s="121"/>
    </row>
    <row r="13" spans="1:11" ht="10.5">
      <c r="A13" s="28" t="s">
        <v>22</v>
      </c>
      <c r="B13" s="58"/>
      <c r="C13" s="58"/>
      <c r="D13" s="58"/>
      <c r="E13" s="59"/>
      <c r="F13" s="27"/>
      <c r="G13" s="27"/>
      <c r="H13" s="27"/>
      <c r="I13" s="27"/>
      <c r="J13" s="27"/>
      <c r="K13" s="27"/>
    </row>
    <row r="14" spans="1:11" ht="10.5">
      <c r="A14" s="50" t="s">
        <v>21</v>
      </c>
      <c r="B14" s="58"/>
      <c r="C14" s="58"/>
      <c r="D14" s="58">
        <v>144.726</v>
      </c>
      <c r="E14" s="59"/>
      <c r="F14" s="27"/>
      <c r="G14" s="27"/>
      <c r="H14" s="27"/>
      <c r="I14" s="27"/>
      <c r="J14" s="27"/>
      <c r="K14" s="27"/>
    </row>
    <row r="15" spans="1:11" ht="14.25" customHeight="1">
      <c r="A15" s="51" t="s">
        <v>104</v>
      </c>
      <c r="B15" s="58"/>
      <c r="C15" s="58"/>
      <c r="D15" s="58"/>
      <c r="E15" s="59"/>
      <c r="F15" s="27"/>
      <c r="G15" s="27"/>
      <c r="H15" s="27"/>
      <c r="I15" s="27"/>
      <c r="J15" s="27"/>
      <c r="K15" s="27"/>
    </row>
    <row r="16" spans="1:11" ht="10.5">
      <c r="A16" s="50"/>
      <c r="B16" s="58"/>
      <c r="C16" s="58"/>
      <c r="D16" s="58"/>
      <c r="E16" s="59"/>
      <c r="F16" s="27"/>
      <c r="G16" s="27"/>
      <c r="H16" s="27"/>
      <c r="I16" s="27"/>
      <c r="J16" s="27"/>
      <c r="K16" s="27"/>
    </row>
    <row r="17" spans="1:11" ht="10.5">
      <c r="A17" s="49" t="s">
        <v>23</v>
      </c>
      <c r="B17" s="58"/>
      <c r="C17" s="58"/>
      <c r="D17" s="58"/>
      <c r="E17" s="59"/>
      <c r="F17" s="27"/>
      <c r="G17" s="27"/>
      <c r="H17" s="27"/>
      <c r="I17" s="27"/>
      <c r="J17" s="27"/>
      <c r="K17" s="27"/>
    </row>
    <row r="18" spans="1:11" ht="10.5">
      <c r="A18" s="50" t="s">
        <v>105</v>
      </c>
      <c r="B18" s="58"/>
      <c r="C18" s="58"/>
      <c r="D18" s="58"/>
      <c r="E18" s="59">
        <v>-0.547</v>
      </c>
      <c r="F18" s="27"/>
      <c r="G18" s="27"/>
      <c r="H18" s="27"/>
      <c r="I18" s="27"/>
      <c r="J18" s="27"/>
      <c r="K18" s="27"/>
    </row>
    <row r="19" spans="1:11" ht="12" customHeight="1">
      <c r="A19" s="24"/>
      <c r="B19" s="24"/>
      <c r="C19" s="24"/>
      <c r="D19" s="24"/>
      <c r="E19" s="24"/>
      <c r="F19" s="27"/>
      <c r="G19" s="27"/>
      <c r="H19" s="27"/>
      <c r="I19" s="27"/>
      <c r="J19" s="27"/>
      <c r="K19" s="27"/>
    </row>
    <row r="20" spans="1:11" ht="10.5" customHeight="1">
      <c r="A20" s="119" t="s">
        <v>43</v>
      </c>
      <c r="B20" s="119"/>
      <c r="C20" s="119"/>
      <c r="D20" s="119"/>
      <c r="E20" s="119"/>
      <c r="F20" s="120"/>
      <c r="G20" s="120"/>
      <c r="H20" s="120"/>
      <c r="I20" s="120"/>
      <c r="J20" s="120"/>
      <c r="K20" s="121"/>
    </row>
    <row r="21" spans="1:11" ht="10.5">
      <c r="A21" s="56" t="s">
        <v>22</v>
      </c>
      <c r="B21" s="56"/>
      <c r="C21" s="56"/>
      <c r="D21" s="56"/>
      <c r="E21" s="56"/>
      <c r="F21" s="47"/>
      <c r="G21" s="47"/>
      <c r="H21" s="47"/>
      <c r="I21" s="47"/>
      <c r="J21" s="47"/>
      <c r="K21" s="47"/>
    </row>
    <row r="22" spans="1:11" ht="16.5" customHeight="1">
      <c r="A22" s="46" t="s">
        <v>44</v>
      </c>
      <c r="B22" s="46"/>
      <c r="C22" s="46"/>
      <c r="D22" s="46"/>
      <c r="E22" s="46"/>
      <c r="F22" s="58">
        <v>-542.283</v>
      </c>
      <c r="G22" s="58">
        <v>-553.525</v>
      </c>
      <c r="H22" s="58">
        <v>-560.165</v>
      </c>
      <c r="I22" s="58">
        <v>-558.278</v>
      </c>
      <c r="J22" s="58">
        <v>-556.917</v>
      </c>
      <c r="K22" s="58">
        <v>-555.336</v>
      </c>
    </row>
    <row r="23" spans="1:11" ht="15" customHeight="1">
      <c r="A23" s="47" t="s">
        <v>60</v>
      </c>
      <c r="B23" s="47"/>
      <c r="C23" s="47"/>
      <c r="D23" s="47"/>
      <c r="E23" s="47"/>
      <c r="F23" s="58"/>
      <c r="G23" s="58"/>
      <c r="H23" s="58"/>
      <c r="I23" s="58"/>
      <c r="J23" s="58"/>
      <c r="K23" s="58"/>
    </row>
    <row r="24" spans="1:11" ht="10.5">
      <c r="A24" s="47"/>
      <c r="B24" s="47"/>
      <c r="C24" s="47"/>
      <c r="D24" s="47"/>
      <c r="E24" s="47"/>
      <c r="F24" s="58"/>
      <c r="G24" s="58"/>
      <c r="H24" s="58"/>
      <c r="I24" s="58"/>
      <c r="J24" s="58"/>
      <c r="K24" s="58"/>
    </row>
    <row r="25" spans="1:11" ht="10.5">
      <c r="A25" s="41" t="s">
        <v>39</v>
      </c>
      <c r="B25" s="41"/>
      <c r="C25" s="41"/>
      <c r="D25" s="41"/>
      <c r="E25" s="41"/>
      <c r="F25" s="58">
        <v>3.176</v>
      </c>
      <c r="G25" s="58">
        <v>149.435</v>
      </c>
      <c r="H25" s="58">
        <v>228.837</v>
      </c>
      <c r="I25" s="58">
        <v>235.003</v>
      </c>
      <c r="J25" s="58">
        <v>151.405</v>
      </c>
      <c r="K25" s="58">
        <v>160.842</v>
      </c>
    </row>
    <row r="26" spans="1:11" ht="12" customHeight="1">
      <c r="A26" s="42" t="s">
        <v>61</v>
      </c>
      <c r="B26" s="42"/>
      <c r="C26" s="42"/>
      <c r="D26" s="42"/>
      <c r="E26" s="42"/>
      <c r="F26" s="58"/>
      <c r="G26" s="58"/>
      <c r="H26" s="58"/>
      <c r="I26" s="58"/>
      <c r="J26" s="58"/>
      <c r="K26" s="58"/>
    </row>
    <row r="27" spans="1:11" ht="10.5">
      <c r="A27" s="56"/>
      <c r="B27" s="56"/>
      <c r="C27" s="56"/>
      <c r="D27" s="56"/>
      <c r="E27" s="56"/>
      <c r="F27" s="88"/>
      <c r="G27" s="88"/>
      <c r="H27" s="88"/>
      <c r="I27" s="89"/>
      <c r="J27" s="89"/>
      <c r="K27" s="89"/>
    </row>
    <row r="28" spans="1:11" ht="10.5">
      <c r="A28" s="56" t="s">
        <v>23</v>
      </c>
      <c r="B28" s="56"/>
      <c r="C28" s="56"/>
      <c r="D28" s="56"/>
      <c r="E28" s="56"/>
      <c r="F28" s="88"/>
      <c r="G28" s="88"/>
      <c r="H28" s="88"/>
      <c r="I28" s="89"/>
      <c r="J28" s="89"/>
      <c r="K28" s="89"/>
    </row>
    <row r="29" spans="1:11" ht="13.5" customHeight="1">
      <c r="A29" s="50" t="s">
        <v>46</v>
      </c>
      <c r="B29" s="50"/>
      <c r="C29" s="50"/>
      <c r="D29" s="50"/>
      <c r="E29" s="50"/>
      <c r="F29" s="58">
        <v>-5.785</v>
      </c>
      <c r="G29" s="58">
        <v>-5.785</v>
      </c>
      <c r="H29" s="58">
        <v>-5.785</v>
      </c>
      <c r="I29" s="58">
        <v>-5.785</v>
      </c>
      <c r="J29" s="58">
        <v>-5.785</v>
      </c>
      <c r="K29" s="58">
        <v>-5.785</v>
      </c>
    </row>
    <row r="30" spans="1:11" ht="11.25" customHeight="1">
      <c r="A30" s="47" t="s">
        <v>48</v>
      </c>
      <c r="B30" s="47"/>
      <c r="C30" s="47"/>
      <c r="D30" s="47"/>
      <c r="E30" s="47"/>
      <c r="F30" s="58"/>
      <c r="G30" s="58"/>
      <c r="H30" s="58"/>
      <c r="I30" s="58"/>
      <c r="J30" s="58"/>
      <c r="K30" s="58"/>
    </row>
    <row r="31" spans="1:11" ht="10.5">
      <c r="A31" s="50"/>
      <c r="B31" s="50"/>
      <c r="C31" s="50"/>
      <c r="D31" s="50"/>
      <c r="E31" s="50"/>
      <c r="F31" s="58"/>
      <c r="G31" s="58"/>
      <c r="H31" s="58"/>
      <c r="I31" s="58"/>
      <c r="J31" s="58"/>
      <c r="K31" s="58"/>
    </row>
    <row r="32" spans="1:11" ht="14.25" customHeight="1">
      <c r="A32" s="50" t="s">
        <v>59</v>
      </c>
      <c r="B32" s="50"/>
      <c r="C32" s="50"/>
      <c r="D32" s="50"/>
      <c r="E32" s="50"/>
      <c r="F32" s="58">
        <v>59.1</v>
      </c>
      <c r="G32" s="58">
        <v>59.1</v>
      </c>
      <c r="H32" s="58">
        <v>54.1</v>
      </c>
      <c r="I32" s="58">
        <v>54.1</v>
      </c>
      <c r="J32" s="58">
        <v>54.1</v>
      </c>
      <c r="K32" s="58">
        <v>54.1</v>
      </c>
    </row>
    <row r="33" spans="1:11" ht="15" customHeight="1">
      <c r="A33" s="47" t="s">
        <v>71</v>
      </c>
      <c r="B33" s="47"/>
      <c r="C33" s="47"/>
      <c r="D33" s="47"/>
      <c r="E33" s="47"/>
      <c r="F33" s="58"/>
      <c r="G33" s="58"/>
      <c r="H33" s="58"/>
      <c r="I33" s="58"/>
      <c r="J33" s="58"/>
      <c r="K33" s="58"/>
    </row>
    <row r="34" spans="1:11" ht="10.5">
      <c r="A34" s="50"/>
      <c r="B34" s="50"/>
      <c r="C34" s="50"/>
      <c r="D34" s="50"/>
      <c r="E34" s="50"/>
      <c r="F34" s="58"/>
      <c r="G34" s="58"/>
      <c r="H34" s="58"/>
      <c r="I34" s="58"/>
      <c r="J34" s="58"/>
      <c r="K34" s="58"/>
    </row>
    <row r="35" spans="1:11" ht="13.5" customHeight="1">
      <c r="A35" s="50" t="s">
        <v>58</v>
      </c>
      <c r="B35" s="50"/>
      <c r="C35" s="50"/>
      <c r="D35" s="50"/>
      <c r="E35" s="50"/>
      <c r="F35" s="58">
        <v>75</v>
      </c>
      <c r="G35" s="58">
        <v>125</v>
      </c>
      <c r="H35" s="58"/>
      <c r="I35" s="58"/>
      <c r="J35" s="58"/>
      <c r="K35" s="58"/>
    </row>
    <row r="36" spans="1:11" ht="31.5">
      <c r="A36" s="47" t="s">
        <v>69</v>
      </c>
      <c r="B36" s="47"/>
      <c r="C36" s="47"/>
      <c r="D36" s="47"/>
      <c r="E36" s="47"/>
      <c r="F36" s="58"/>
      <c r="G36" s="58"/>
      <c r="H36" s="58"/>
      <c r="I36" s="58"/>
      <c r="J36" s="58"/>
      <c r="K36" s="58"/>
    </row>
    <row r="37" spans="1:11" ht="10.5">
      <c r="A37" s="56"/>
      <c r="B37" s="56"/>
      <c r="C37" s="56"/>
      <c r="D37" s="56"/>
      <c r="E37" s="56"/>
      <c r="F37" s="88"/>
      <c r="G37" s="88"/>
      <c r="H37" s="88"/>
      <c r="I37" s="89"/>
      <c r="J37" s="89"/>
      <c r="K37" s="89"/>
    </row>
    <row r="38" spans="1:11" ht="10.5">
      <c r="A38" s="56" t="s">
        <v>24</v>
      </c>
      <c r="B38" s="56"/>
      <c r="C38" s="56"/>
      <c r="D38" s="56"/>
      <c r="E38" s="56"/>
      <c r="F38" s="88"/>
      <c r="G38" s="88"/>
      <c r="H38" s="88"/>
      <c r="I38" s="89"/>
      <c r="J38" s="89"/>
      <c r="K38" s="89"/>
    </row>
    <row r="39" spans="1:11" ht="10.5">
      <c r="A39" s="83" t="s">
        <v>45</v>
      </c>
      <c r="B39" s="83"/>
      <c r="C39" s="83"/>
      <c r="D39" s="83"/>
      <c r="E39" s="83"/>
      <c r="F39" s="58"/>
      <c r="G39" s="58">
        <v>-31.74</v>
      </c>
      <c r="H39" s="58">
        <v>-39.144</v>
      </c>
      <c r="I39" s="58">
        <v>-47.605</v>
      </c>
      <c r="J39" s="58">
        <v>-55.475</v>
      </c>
      <c r="K39" s="58">
        <v>-62.721</v>
      </c>
    </row>
    <row r="40" spans="1:11" ht="15" customHeight="1">
      <c r="A40" s="71" t="s">
        <v>72</v>
      </c>
      <c r="B40" s="71"/>
      <c r="C40" s="71"/>
      <c r="D40" s="71"/>
      <c r="E40" s="71"/>
      <c r="F40" s="58"/>
      <c r="G40" s="58"/>
      <c r="H40" s="58"/>
      <c r="I40" s="58"/>
      <c r="J40" s="58"/>
      <c r="K40" s="58"/>
    </row>
    <row r="41" spans="1:11" ht="10.5">
      <c r="A41" s="83"/>
      <c r="B41" s="83"/>
      <c r="C41" s="83"/>
      <c r="D41" s="83"/>
      <c r="E41" s="83"/>
      <c r="F41" s="58"/>
      <c r="G41" s="58"/>
      <c r="H41" s="58"/>
      <c r="I41" s="58"/>
      <c r="J41" s="58"/>
      <c r="K41" s="58"/>
    </row>
    <row r="42" spans="1:11" ht="10.5">
      <c r="A42" s="72" t="s">
        <v>62</v>
      </c>
      <c r="B42" s="72"/>
      <c r="C42" s="72"/>
      <c r="D42" s="72"/>
      <c r="E42" s="72"/>
      <c r="F42" s="58">
        <v>-58.992</v>
      </c>
      <c r="G42" s="58">
        <v>-56.876</v>
      </c>
      <c r="H42" s="58">
        <v>-57.237</v>
      </c>
      <c r="I42" s="58">
        <v>-57.238</v>
      </c>
      <c r="J42" s="58">
        <v>-57.238</v>
      </c>
      <c r="K42" s="58">
        <v>-57.238</v>
      </c>
    </row>
    <row r="43" spans="1:11" ht="12" customHeight="1">
      <c r="A43" s="47" t="s">
        <v>65</v>
      </c>
      <c r="B43" s="47"/>
      <c r="C43" s="47"/>
      <c r="D43" s="47"/>
      <c r="E43" s="47"/>
      <c r="F43" s="58"/>
      <c r="G43" s="58"/>
      <c r="H43" s="58"/>
      <c r="I43" s="58"/>
      <c r="J43" s="58"/>
      <c r="K43" s="58"/>
    </row>
    <row r="44" spans="1:11" ht="10.5">
      <c r="A44" s="72"/>
      <c r="B44" s="72"/>
      <c r="C44" s="72"/>
      <c r="D44" s="72"/>
      <c r="E44" s="72"/>
      <c r="F44" s="58"/>
      <c r="G44" s="58"/>
      <c r="H44" s="58"/>
      <c r="I44" s="58"/>
      <c r="J44" s="58"/>
      <c r="K44" s="58"/>
    </row>
    <row r="45" spans="1:11" ht="10.5">
      <c r="A45" s="72" t="s">
        <v>58</v>
      </c>
      <c r="B45" s="72"/>
      <c r="C45" s="72"/>
      <c r="D45" s="72"/>
      <c r="E45" s="72"/>
      <c r="F45" s="58">
        <v>-75</v>
      </c>
      <c r="G45" s="58">
        <v>-125</v>
      </c>
      <c r="H45" s="58"/>
      <c r="I45" s="58"/>
      <c r="J45" s="58"/>
      <c r="K45" s="58"/>
    </row>
    <row r="46" spans="1:11" ht="31.5">
      <c r="A46" s="47" t="s">
        <v>68</v>
      </c>
      <c r="B46" s="47"/>
      <c r="C46" s="47"/>
      <c r="D46" s="47"/>
      <c r="E46" s="47"/>
      <c r="F46" s="58"/>
      <c r="G46" s="58"/>
      <c r="H46" s="58"/>
      <c r="I46" s="58"/>
      <c r="J46" s="58"/>
      <c r="K46" s="58"/>
    </row>
    <row r="47" spans="1:11" ht="10.5">
      <c r="A47" s="72"/>
      <c r="B47" s="72"/>
      <c r="C47" s="72"/>
      <c r="D47" s="72"/>
      <c r="E47" s="72"/>
      <c r="F47" s="58"/>
      <c r="G47" s="58"/>
      <c r="H47" s="58"/>
      <c r="I47" s="58"/>
      <c r="J47" s="58"/>
      <c r="K47" s="58"/>
    </row>
    <row r="48" spans="1:11" ht="10.5">
      <c r="A48" s="17" t="s">
        <v>34</v>
      </c>
      <c r="B48" s="17"/>
      <c r="C48" s="17"/>
      <c r="D48" s="17"/>
      <c r="E48" s="17"/>
      <c r="F48" s="58"/>
      <c r="G48" s="58"/>
      <c r="H48" s="58"/>
      <c r="I48" s="58"/>
      <c r="J48" s="58"/>
      <c r="K48" s="58"/>
    </row>
    <row r="49" spans="1:11" ht="10.5">
      <c r="A49" s="69" t="s">
        <v>55</v>
      </c>
      <c r="B49" s="69"/>
      <c r="C49" s="69"/>
      <c r="D49" s="69"/>
      <c r="E49" s="69"/>
      <c r="F49" s="52">
        <v>-0.518</v>
      </c>
      <c r="G49" s="52">
        <v>-0.518</v>
      </c>
      <c r="H49" s="52">
        <v>-0.518</v>
      </c>
      <c r="I49" s="52">
        <v>-0.518</v>
      </c>
      <c r="J49" s="52">
        <v>-0.518</v>
      </c>
      <c r="K49" s="52">
        <v>-0.518</v>
      </c>
    </row>
    <row r="50" spans="1:11" ht="10.5">
      <c r="A50" s="69"/>
      <c r="B50" s="69"/>
      <c r="C50" s="69"/>
      <c r="D50" s="69"/>
      <c r="E50" s="69"/>
      <c r="F50" s="52"/>
      <c r="G50" s="52"/>
      <c r="H50" s="52"/>
      <c r="I50" s="52"/>
      <c r="J50" s="52"/>
      <c r="K50" s="52"/>
    </row>
    <row r="51" spans="1:11" ht="15">
      <c r="A51" s="119" t="s">
        <v>80</v>
      </c>
      <c r="B51" s="119"/>
      <c r="C51" s="119"/>
      <c r="D51" s="119"/>
      <c r="E51" s="119"/>
      <c r="F51" s="120"/>
      <c r="G51" s="120"/>
      <c r="H51" s="120"/>
      <c r="I51" s="120"/>
      <c r="J51" s="120"/>
      <c r="K51" s="121"/>
    </row>
    <row r="52" spans="1:11" ht="10.5">
      <c r="A52" s="53" t="s">
        <v>22</v>
      </c>
      <c r="B52" s="46"/>
      <c r="C52" s="46"/>
      <c r="D52" s="46"/>
      <c r="E52" s="46"/>
      <c r="F52" s="58"/>
      <c r="G52" s="58"/>
      <c r="H52" s="58"/>
      <c r="I52" s="58"/>
      <c r="J52" s="58"/>
      <c r="K52" s="58"/>
    </row>
    <row r="53" spans="1:11" ht="10.5">
      <c r="A53" s="95" t="s">
        <v>82</v>
      </c>
      <c r="B53" s="67"/>
      <c r="C53" s="67"/>
      <c r="D53" s="67"/>
      <c r="E53" s="67"/>
      <c r="F53" s="58"/>
      <c r="G53" s="58">
        <v>-563.495</v>
      </c>
      <c r="H53" s="58">
        <v>-563.495</v>
      </c>
      <c r="I53" s="58">
        <v>-563.495</v>
      </c>
      <c r="J53" s="58">
        <v>-563.495</v>
      </c>
      <c r="K53" s="58">
        <v>-563.495</v>
      </c>
    </row>
    <row r="54" spans="1:11" ht="10.5">
      <c r="A54" s="95"/>
      <c r="B54" s="67"/>
      <c r="C54" s="67"/>
      <c r="D54" s="67"/>
      <c r="E54" s="67"/>
      <c r="F54" s="58"/>
      <c r="G54" s="58"/>
      <c r="H54" s="58"/>
      <c r="I54" s="58"/>
      <c r="J54" s="58"/>
      <c r="K54" s="58"/>
    </row>
    <row r="55" spans="1:11" ht="10.5">
      <c r="A55" s="95" t="s">
        <v>103</v>
      </c>
      <c r="B55" s="67"/>
      <c r="C55" s="67"/>
      <c r="D55" s="67"/>
      <c r="E55" s="67"/>
      <c r="F55" s="58"/>
      <c r="G55" s="58"/>
      <c r="H55" s="58">
        <v>-374.415</v>
      </c>
      <c r="I55" s="58">
        <v>-737.767</v>
      </c>
      <c r="J55" s="58">
        <v>-1064.28</v>
      </c>
      <c r="K55" s="58">
        <v>-1351.403</v>
      </c>
    </row>
    <row r="56" spans="1:11" ht="73.5">
      <c r="A56" s="67" t="s">
        <v>107</v>
      </c>
      <c r="B56" s="67"/>
      <c r="C56" s="67"/>
      <c r="D56" s="67"/>
      <c r="E56" s="67"/>
      <c r="F56" s="58"/>
      <c r="G56" s="58"/>
      <c r="H56" s="58"/>
      <c r="I56" s="58"/>
      <c r="J56" s="58"/>
      <c r="K56" s="58"/>
    </row>
    <row r="57" spans="1:11" ht="10.5">
      <c r="A57" s="95"/>
      <c r="B57" s="67"/>
      <c r="C57" s="67"/>
      <c r="D57" s="67"/>
      <c r="E57" s="67"/>
      <c r="F57" s="58"/>
      <c r="G57" s="58"/>
      <c r="H57" s="58"/>
      <c r="I57" s="58"/>
      <c r="J57" s="58"/>
      <c r="K57" s="58"/>
    </row>
    <row r="58" spans="1:11" ht="10.5">
      <c r="A58" s="41" t="s">
        <v>39</v>
      </c>
      <c r="B58" s="69"/>
      <c r="C58" s="69"/>
      <c r="D58" s="69"/>
      <c r="E58" s="69"/>
      <c r="F58" s="52"/>
      <c r="G58" s="52">
        <v>-313.499</v>
      </c>
      <c r="H58" s="52">
        <v>-332.648</v>
      </c>
      <c r="I58" s="52">
        <v>-348.004</v>
      </c>
      <c r="J58" s="52">
        <v>-363.273</v>
      </c>
      <c r="K58" s="52">
        <v>-379.432</v>
      </c>
    </row>
    <row r="59" spans="1:11" ht="31.5">
      <c r="A59" s="42" t="s">
        <v>106</v>
      </c>
      <c r="B59" s="69"/>
      <c r="C59" s="69"/>
      <c r="D59" s="69"/>
      <c r="E59" s="69"/>
      <c r="F59" s="52"/>
      <c r="G59" s="52"/>
      <c r="H59" s="52"/>
      <c r="I59" s="52"/>
      <c r="J59" s="52"/>
      <c r="K59" s="52"/>
    </row>
    <row r="60" spans="1:11" ht="10.5">
      <c r="A60" s="42"/>
      <c r="B60" s="69"/>
      <c r="C60" s="69"/>
      <c r="D60" s="69"/>
      <c r="E60" s="69"/>
      <c r="F60" s="52"/>
      <c r="G60" s="52"/>
      <c r="H60" s="52"/>
      <c r="I60" s="52"/>
      <c r="J60" s="52"/>
      <c r="K60" s="52"/>
    </row>
    <row r="61" spans="1:11" ht="10.5">
      <c r="A61" s="101" t="s">
        <v>23</v>
      </c>
      <c r="B61" s="69"/>
      <c r="C61" s="69"/>
      <c r="D61" s="69"/>
      <c r="E61" s="69"/>
      <c r="F61" s="52"/>
      <c r="G61" s="52"/>
      <c r="H61" s="52"/>
      <c r="I61" s="52"/>
      <c r="J61" s="52"/>
      <c r="K61" s="52"/>
    </row>
    <row r="62" spans="1:11" ht="10.5">
      <c r="A62" s="42" t="s">
        <v>59</v>
      </c>
      <c r="B62" s="69"/>
      <c r="C62" s="69"/>
      <c r="D62" s="69"/>
      <c r="E62" s="69"/>
      <c r="F62" s="52">
        <v>-52.6</v>
      </c>
      <c r="G62" s="52">
        <v>-52.6</v>
      </c>
      <c r="H62" s="52">
        <v>-52.6</v>
      </c>
      <c r="I62" s="52">
        <v>-52.6</v>
      </c>
      <c r="J62" s="52">
        <v>-52.6</v>
      </c>
      <c r="K62" s="52">
        <v>-52.6</v>
      </c>
    </row>
    <row r="63" spans="1:11" ht="147">
      <c r="A63" s="42" t="s">
        <v>109</v>
      </c>
      <c r="B63" s="69"/>
      <c r="C63" s="69"/>
      <c r="D63" s="69"/>
      <c r="E63" s="69"/>
      <c r="F63" s="52"/>
      <c r="G63" s="52"/>
      <c r="H63" s="52"/>
      <c r="I63" s="52"/>
      <c r="J63" s="52"/>
      <c r="K63" s="52"/>
    </row>
    <row r="64" spans="1:11" ht="10.5">
      <c r="A64" s="42"/>
      <c r="B64" s="69"/>
      <c r="C64" s="69"/>
      <c r="D64" s="69"/>
      <c r="E64" s="69"/>
      <c r="F64" s="52"/>
      <c r="G64" s="52"/>
      <c r="H64" s="52"/>
      <c r="I64" s="52"/>
      <c r="J64" s="52"/>
      <c r="K64" s="52"/>
    </row>
    <row r="65" spans="1:11" ht="10.5">
      <c r="A65" s="43" t="s">
        <v>119</v>
      </c>
      <c r="B65" s="69"/>
      <c r="C65" s="69"/>
      <c r="D65" s="69"/>
      <c r="E65" s="69"/>
      <c r="F65" s="52">
        <v>150</v>
      </c>
      <c r="G65" s="52"/>
      <c r="H65" s="52"/>
      <c r="I65" s="52"/>
      <c r="J65" s="52"/>
      <c r="K65" s="52"/>
    </row>
    <row r="66" spans="1:11" ht="68.25" customHeight="1">
      <c r="A66" s="42" t="s">
        <v>120</v>
      </c>
      <c r="B66" s="69"/>
      <c r="C66" s="69"/>
      <c r="D66" s="69"/>
      <c r="E66" s="69"/>
      <c r="F66" s="52"/>
      <c r="G66" s="52"/>
      <c r="H66" s="52"/>
      <c r="I66" s="52"/>
      <c r="J66" s="52"/>
      <c r="K66" s="52"/>
    </row>
    <row r="67" spans="1:11" ht="10.5">
      <c r="A67" s="42"/>
      <c r="B67" s="69"/>
      <c r="C67" s="69"/>
      <c r="D67" s="69"/>
      <c r="E67" s="69"/>
      <c r="F67" s="52"/>
      <c r="G67" s="52"/>
      <c r="H67" s="52"/>
      <c r="I67" s="52"/>
      <c r="J67" s="52"/>
      <c r="K67" s="52"/>
    </row>
    <row r="68" spans="1:11" ht="10.5">
      <c r="A68" s="43" t="s">
        <v>121</v>
      </c>
      <c r="B68" s="69"/>
      <c r="C68" s="69"/>
      <c r="D68" s="69"/>
      <c r="E68" s="69"/>
      <c r="F68" s="52">
        <v>-60</v>
      </c>
      <c r="G68" s="52"/>
      <c r="H68" s="52"/>
      <c r="I68" s="52"/>
      <c r="J68" s="52"/>
      <c r="K68" s="52"/>
    </row>
    <row r="69" spans="1:11" ht="21">
      <c r="A69" s="42" t="s">
        <v>122</v>
      </c>
      <c r="B69" s="69"/>
      <c r="C69" s="69"/>
      <c r="D69" s="69"/>
      <c r="E69" s="69"/>
      <c r="F69" s="52"/>
      <c r="G69" s="52"/>
      <c r="H69" s="52"/>
      <c r="I69" s="52"/>
      <c r="J69" s="52"/>
      <c r="K69" s="52"/>
    </row>
    <row r="70" spans="1:11" ht="10.5">
      <c r="A70" s="42"/>
      <c r="B70" s="69"/>
      <c r="C70" s="69"/>
      <c r="D70" s="69"/>
      <c r="E70" s="69"/>
      <c r="F70" s="52"/>
      <c r="G70" s="52"/>
      <c r="H70" s="52"/>
      <c r="I70" s="52"/>
      <c r="J70" s="52"/>
      <c r="K70" s="52"/>
    </row>
    <row r="71" spans="1:11" ht="10.5">
      <c r="A71" s="69" t="s">
        <v>16</v>
      </c>
      <c r="B71" s="69"/>
      <c r="C71" s="69"/>
      <c r="D71" s="69"/>
      <c r="E71" s="69"/>
      <c r="F71" s="52"/>
      <c r="G71" s="52"/>
      <c r="H71" s="52"/>
      <c r="I71" s="52"/>
      <c r="J71" s="52"/>
      <c r="K71" s="52">
        <v>1825.059</v>
      </c>
    </row>
    <row r="72" spans="1:11" ht="63">
      <c r="A72" s="47" t="s">
        <v>115</v>
      </c>
      <c r="B72" s="69"/>
      <c r="C72" s="69"/>
      <c r="D72" s="69"/>
      <c r="E72" s="69"/>
      <c r="F72" s="52"/>
      <c r="G72" s="52"/>
      <c r="H72" s="52"/>
      <c r="I72" s="52"/>
      <c r="J72" s="52"/>
      <c r="K72" s="52"/>
    </row>
    <row r="73" spans="1:11" ht="10.5">
      <c r="A73" s="69"/>
      <c r="B73" s="69"/>
      <c r="C73" s="69"/>
      <c r="D73" s="69"/>
      <c r="E73" s="69"/>
      <c r="F73" s="52"/>
      <c r="G73" s="52"/>
      <c r="H73" s="52"/>
      <c r="I73" s="52"/>
      <c r="J73" s="52"/>
      <c r="K73" s="52"/>
    </row>
    <row r="74" spans="1:11" ht="10.5">
      <c r="A74" s="69" t="s">
        <v>33</v>
      </c>
      <c r="B74" s="69"/>
      <c r="C74" s="69"/>
      <c r="D74" s="69"/>
      <c r="E74" s="69"/>
      <c r="F74" s="52"/>
      <c r="G74" s="52"/>
      <c r="H74" s="52"/>
      <c r="I74" s="52"/>
      <c r="J74" s="52"/>
      <c r="K74" s="52"/>
    </row>
    <row r="75" spans="1:11" ht="10.5">
      <c r="A75" s="51" t="s">
        <v>102</v>
      </c>
      <c r="B75" s="69"/>
      <c r="C75" s="69"/>
      <c r="D75" s="69"/>
      <c r="E75" s="69"/>
      <c r="F75" s="52"/>
      <c r="G75" s="52">
        <v>4.695</v>
      </c>
      <c r="H75" s="52">
        <v>4.695</v>
      </c>
      <c r="I75" s="52">
        <v>4.695</v>
      </c>
      <c r="J75" s="52">
        <v>4.695</v>
      </c>
      <c r="K75" s="52">
        <v>4.695</v>
      </c>
    </row>
    <row r="76" spans="1:11" ht="10.5">
      <c r="A76" s="51"/>
      <c r="B76" s="69"/>
      <c r="C76" s="69"/>
      <c r="D76" s="69"/>
      <c r="E76" s="69"/>
      <c r="F76" s="52"/>
      <c r="G76" s="52"/>
      <c r="H76" s="52"/>
      <c r="I76" s="52"/>
      <c r="J76" s="52"/>
      <c r="K76" s="52"/>
    </row>
    <row r="77" spans="1:11" ht="10.5">
      <c r="A77" s="44" t="s">
        <v>24</v>
      </c>
      <c r="B77" s="69"/>
      <c r="C77" s="69"/>
      <c r="D77" s="69"/>
      <c r="E77" s="69"/>
      <c r="F77" s="52"/>
      <c r="G77" s="52"/>
      <c r="H77" s="52"/>
      <c r="I77" s="52"/>
      <c r="J77" s="52"/>
      <c r="K77" s="52"/>
    </row>
    <row r="78" spans="1:11" ht="21">
      <c r="A78" s="69" t="s">
        <v>108</v>
      </c>
      <c r="B78" s="69"/>
      <c r="C78" s="69"/>
      <c r="D78" s="69"/>
      <c r="E78" s="69"/>
      <c r="F78" s="52"/>
      <c r="G78" s="52">
        <v>-54.728</v>
      </c>
      <c r="H78" s="52">
        <v>-54.728</v>
      </c>
      <c r="I78" s="52">
        <v>-54.728</v>
      </c>
      <c r="J78" s="52">
        <v>-54.728</v>
      </c>
      <c r="K78" s="52">
        <v>-54.728</v>
      </c>
    </row>
    <row r="79" spans="1:11" ht="31.5">
      <c r="A79" s="51" t="s">
        <v>110</v>
      </c>
      <c r="B79" s="69"/>
      <c r="C79" s="69"/>
      <c r="D79" s="69"/>
      <c r="E79" s="69"/>
      <c r="F79" s="52"/>
      <c r="G79" s="52"/>
      <c r="H79" s="52"/>
      <c r="I79" s="52"/>
      <c r="J79" s="52"/>
      <c r="K79" s="52"/>
    </row>
    <row r="80" spans="1:11" ht="10.5">
      <c r="A80" s="105"/>
      <c r="B80" s="69"/>
      <c r="C80" s="69"/>
      <c r="D80" s="69"/>
      <c r="E80" s="69"/>
      <c r="F80" s="52"/>
      <c r="G80" s="52"/>
      <c r="H80" s="52"/>
      <c r="I80" s="52"/>
      <c r="J80" s="52"/>
      <c r="K80" s="52"/>
    </row>
    <row r="81" spans="1:11" ht="10.5">
      <c r="A81" s="105" t="s">
        <v>34</v>
      </c>
      <c r="B81" s="69"/>
      <c r="C81" s="69"/>
      <c r="D81" s="69"/>
      <c r="E81" s="69"/>
      <c r="F81" s="52"/>
      <c r="G81" s="52"/>
      <c r="H81" s="52"/>
      <c r="I81" s="52"/>
      <c r="J81" s="52"/>
      <c r="K81" s="52"/>
    </row>
    <row r="82" spans="1:11" ht="10.5">
      <c r="A82" s="105" t="s">
        <v>123</v>
      </c>
      <c r="B82" s="69"/>
      <c r="C82" s="69"/>
      <c r="D82" s="69"/>
      <c r="E82" s="69"/>
      <c r="F82" s="52"/>
      <c r="G82" s="52">
        <v>-4.7</v>
      </c>
      <c r="H82" s="52">
        <v>-4.7</v>
      </c>
      <c r="I82" s="52"/>
      <c r="J82" s="52"/>
      <c r="K82" s="52"/>
    </row>
    <row r="83" spans="1:11" ht="10.5">
      <c r="A83" s="30"/>
      <c r="B83" s="30"/>
      <c r="C83" s="30"/>
      <c r="D83" s="30"/>
      <c r="E83" s="30"/>
      <c r="F83" s="31"/>
      <c r="G83" s="31"/>
      <c r="H83" s="31"/>
      <c r="I83" s="31"/>
      <c r="J83" s="31"/>
      <c r="K83" s="31"/>
    </row>
    <row r="84" spans="8:11" ht="10.5">
      <c r="H84" s="63"/>
      <c r="I84" s="63"/>
      <c r="J84" s="63"/>
      <c r="K84" s="63"/>
    </row>
  </sheetData>
  <sheetProtection/>
  <mergeCells count="5">
    <mergeCell ref="A1:K1"/>
    <mergeCell ref="A10:K10"/>
    <mergeCell ref="A20:K20"/>
    <mergeCell ref="A12:K12"/>
    <mergeCell ref="A51:K5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K36"/>
  <sheetViews>
    <sheetView zoomScalePageLayoutView="0" workbookViewId="0" topLeftCell="A1">
      <selection activeCell="D57" sqref="D57"/>
    </sheetView>
  </sheetViews>
  <sheetFormatPr defaultColWidth="9.140625" defaultRowHeight="15"/>
  <cols>
    <col min="1" max="1" width="46.7109375" style="1" customWidth="1"/>
    <col min="2" max="11" width="7.7109375" style="1" bestFit="1" customWidth="1"/>
    <col min="12" max="16384" width="9.140625" style="1" customWidth="1"/>
  </cols>
  <sheetData>
    <row r="1" spans="1:11" ht="16.5" customHeight="1">
      <c r="A1" s="128" t="s">
        <v>17</v>
      </c>
      <c r="B1" s="128"/>
      <c r="C1" s="128"/>
      <c r="D1" s="128"/>
      <c r="E1" s="128"/>
      <c r="F1" s="128"/>
      <c r="G1" s="128"/>
      <c r="H1" s="128"/>
      <c r="I1" s="128"/>
      <c r="J1" s="128"/>
      <c r="K1" s="116"/>
    </row>
    <row r="2" spans="1:11" ht="10.5">
      <c r="A2" s="23"/>
      <c r="B2" s="23">
        <v>2016</v>
      </c>
      <c r="C2" s="23">
        <v>2017</v>
      </c>
      <c r="D2" s="23">
        <v>2018</v>
      </c>
      <c r="E2" s="23">
        <v>2019</v>
      </c>
      <c r="F2" s="23">
        <v>2020</v>
      </c>
      <c r="G2" s="23">
        <v>2021</v>
      </c>
      <c r="H2" s="23">
        <v>2022</v>
      </c>
      <c r="I2" s="23">
        <v>2023</v>
      </c>
      <c r="J2" s="23">
        <v>2024</v>
      </c>
      <c r="K2" s="23">
        <v>2025</v>
      </c>
    </row>
    <row r="3" spans="1:11" ht="10.5">
      <c r="A3" s="24" t="s">
        <v>37</v>
      </c>
      <c r="B3" s="33">
        <v>1891.8</v>
      </c>
      <c r="C3" s="33">
        <v>1851.872</v>
      </c>
      <c r="D3" s="33">
        <v>1812.815</v>
      </c>
      <c r="E3" s="33">
        <v>1843.043</v>
      </c>
      <c r="F3" s="33">
        <v>1931.4</v>
      </c>
      <c r="G3" s="33">
        <v>2022.1</v>
      </c>
      <c r="H3" s="33">
        <v>2114.7</v>
      </c>
      <c r="I3" s="33">
        <v>2211.2</v>
      </c>
      <c r="J3" s="33">
        <v>2312.8</v>
      </c>
      <c r="K3" s="33">
        <v>2312.8</v>
      </c>
    </row>
    <row r="4" spans="1:11" ht="15">
      <c r="A4" s="25" t="s">
        <v>75</v>
      </c>
      <c r="B4" s="34">
        <v>0</v>
      </c>
      <c r="C4" s="34">
        <v>0</v>
      </c>
      <c r="D4" s="102">
        <v>-42.127</v>
      </c>
      <c r="E4" s="102">
        <v>2.546</v>
      </c>
      <c r="F4" s="34">
        <v>0</v>
      </c>
      <c r="G4" s="34">
        <v>0</v>
      </c>
      <c r="H4" s="34">
        <v>0</v>
      </c>
      <c r="I4" s="34">
        <v>0</v>
      </c>
      <c r="J4" s="34">
        <v>0</v>
      </c>
      <c r="K4" s="34">
        <v>0</v>
      </c>
    </row>
    <row r="5" spans="1:11" ht="11.25">
      <c r="A5" s="25" t="s">
        <v>42</v>
      </c>
      <c r="B5" s="34">
        <v>0</v>
      </c>
      <c r="C5" s="34">
        <v>0</v>
      </c>
      <c r="D5" s="34">
        <v>0</v>
      </c>
      <c r="E5" s="34">
        <v>0</v>
      </c>
      <c r="F5" s="35">
        <v>0</v>
      </c>
      <c r="G5" s="35">
        <v>36</v>
      </c>
      <c r="H5" s="35">
        <v>36</v>
      </c>
      <c r="I5" s="35">
        <v>36</v>
      </c>
      <c r="J5" s="35">
        <v>36</v>
      </c>
      <c r="K5" s="35">
        <v>36</v>
      </c>
    </row>
    <row r="6" spans="1:11" ht="15">
      <c r="A6" s="25" t="s">
        <v>76</v>
      </c>
      <c r="B6" s="35">
        <v>0</v>
      </c>
      <c r="C6" s="35">
        <v>0</v>
      </c>
      <c r="D6" s="35">
        <v>4.973799150320701E-14</v>
      </c>
      <c r="E6" s="35">
        <v>4.929390229335695E-14</v>
      </c>
      <c r="F6" s="35">
        <v>0</v>
      </c>
      <c r="G6" s="35">
        <v>-3</v>
      </c>
      <c r="H6" s="35">
        <v>-62.5</v>
      </c>
      <c r="I6" s="35">
        <v>-122.59999999999991</v>
      </c>
      <c r="J6" s="35">
        <v>-183.9000000000001</v>
      </c>
      <c r="K6" s="35">
        <v>-137.5</v>
      </c>
    </row>
    <row r="7" spans="1:11" ht="10.5">
      <c r="A7" s="65" t="s">
        <v>32</v>
      </c>
      <c r="B7" s="66">
        <v>0</v>
      </c>
      <c r="C7" s="66">
        <v>0</v>
      </c>
      <c r="D7" s="66">
        <v>-42.12699999999995</v>
      </c>
      <c r="E7" s="66">
        <v>2.546000000000049</v>
      </c>
      <c r="F7" s="66">
        <v>0</v>
      </c>
      <c r="G7" s="66">
        <v>33</v>
      </c>
      <c r="H7" s="66">
        <v>-26.5</v>
      </c>
      <c r="I7" s="66">
        <v>-86.59999999999991</v>
      </c>
      <c r="J7" s="66">
        <v>-147.9000000000001</v>
      </c>
      <c r="K7" s="66">
        <v>-101.5</v>
      </c>
    </row>
    <row r="8" spans="1:11" ht="10.5">
      <c r="A8" s="26" t="s">
        <v>77</v>
      </c>
      <c r="B8" s="36">
        <v>1891.8</v>
      </c>
      <c r="C8" s="36">
        <v>1851.872</v>
      </c>
      <c r="D8" s="36">
        <v>1770.688</v>
      </c>
      <c r="E8" s="36">
        <v>1845.589</v>
      </c>
      <c r="F8" s="36">
        <v>1931.4</v>
      </c>
      <c r="G8" s="36">
        <v>2055.1</v>
      </c>
      <c r="H8" s="36">
        <v>2088.2</v>
      </c>
      <c r="I8" s="36">
        <v>2124.6</v>
      </c>
      <c r="J8" s="36">
        <v>2164.9</v>
      </c>
      <c r="K8" s="36">
        <v>2211.3</v>
      </c>
    </row>
    <row r="9" spans="1:11" ht="10.5">
      <c r="A9" s="24"/>
      <c r="B9" s="24"/>
      <c r="C9" s="24"/>
      <c r="D9" s="24"/>
      <c r="E9" s="24"/>
      <c r="F9" s="27"/>
      <c r="G9" s="27"/>
      <c r="H9" s="27"/>
      <c r="I9" s="27"/>
      <c r="J9" s="27"/>
      <c r="K9" s="27"/>
    </row>
    <row r="10" spans="1:11" ht="15">
      <c r="A10" s="129" t="s">
        <v>20</v>
      </c>
      <c r="B10" s="129"/>
      <c r="C10" s="129"/>
      <c r="D10" s="129"/>
      <c r="E10" s="129"/>
      <c r="F10" s="130"/>
      <c r="G10" s="130"/>
      <c r="H10" s="130"/>
      <c r="I10" s="130"/>
      <c r="J10" s="130"/>
      <c r="K10" s="118"/>
    </row>
    <row r="11" spans="1:11" ht="10.5">
      <c r="A11" s="24"/>
      <c r="B11" s="24"/>
      <c r="C11" s="24"/>
      <c r="D11" s="24"/>
      <c r="E11" s="24"/>
      <c r="F11" s="27"/>
      <c r="G11" s="27"/>
      <c r="H11" s="27"/>
      <c r="I11" s="27"/>
      <c r="J11" s="27"/>
      <c r="K11" s="27"/>
    </row>
    <row r="12" spans="1:11" ht="15">
      <c r="A12" s="131" t="s">
        <v>78</v>
      </c>
      <c r="B12" s="131"/>
      <c r="C12" s="132"/>
      <c r="D12" s="132"/>
      <c r="E12" s="133"/>
      <c r="F12" s="118"/>
      <c r="G12" s="118"/>
      <c r="H12" s="118"/>
      <c r="I12" s="118"/>
      <c r="J12" s="118"/>
      <c r="K12" s="118"/>
    </row>
    <row r="13" spans="1:11" ht="10.5">
      <c r="A13" s="44" t="s">
        <v>22</v>
      </c>
      <c r="B13" s="44"/>
      <c r="C13" s="44"/>
      <c r="D13" s="51"/>
      <c r="E13" s="51"/>
      <c r="F13" s="27"/>
      <c r="G13" s="27"/>
      <c r="H13" s="27"/>
      <c r="I13" s="27"/>
      <c r="J13" s="27"/>
      <c r="K13" s="27"/>
    </row>
    <row r="14" spans="1:11" ht="15">
      <c r="A14" s="41" t="s">
        <v>111</v>
      </c>
      <c r="B14" s="44"/>
      <c r="C14" s="44"/>
      <c r="D14" s="102">
        <v>-42.127</v>
      </c>
      <c r="E14" s="102">
        <v>2.546</v>
      </c>
      <c r="F14" s="27"/>
      <c r="G14" s="27"/>
      <c r="H14" s="27"/>
      <c r="I14" s="27"/>
      <c r="J14" s="27"/>
      <c r="K14" s="27"/>
    </row>
    <row r="15" spans="1:11" ht="94.5">
      <c r="A15" s="51" t="s">
        <v>112</v>
      </c>
      <c r="B15" s="44"/>
      <c r="C15" s="44"/>
      <c r="D15" s="51"/>
      <c r="E15" s="51"/>
      <c r="F15" s="27"/>
      <c r="G15" s="27"/>
      <c r="H15" s="27"/>
      <c r="I15" s="27"/>
      <c r="J15" s="27"/>
      <c r="K15" s="27"/>
    </row>
    <row r="16" spans="1:11" ht="10.5">
      <c r="A16" s="24"/>
      <c r="B16" s="24"/>
      <c r="C16" s="24"/>
      <c r="D16" s="24"/>
      <c r="E16" s="24"/>
      <c r="F16" s="27"/>
      <c r="G16" s="27"/>
      <c r="H16" s="27"/>
      <c r="I16" s="27"/>
      <c r="J16" s="27"/>
      <c r="K16" s="27"/>
    </row>
    <row r="17" spans="1:11" ht="15">
      <c r="A17" s="119" t="s">
        <v>43</v>
      </c>
      <c r="B17" s="119"/>
      <c r="C17" s="119"/>
      <c r="D17" s="119"/>
      <c r="E17" s="119"/>
      <c r="F17" s="120"/>
      <c r="G17" s="120"/>
      <c r="H17" s="120"/>
      <c r="I17" s="120"/>
      <c r="J17" s="120"/>
      <c r="K17" s="121"/>
    </row>
    <row r="18" spans="1:11" ht="10.5">
      <c r="A18" s="44" t="s">
        <v>22</v>
      </c>
      <c r="B18" s="44"/>
      <c r="C18" s="44"/>
      <c r="D18" s="44"/>
      <c r="E18" s="44"/>
      <c r="F18" s="51"/>
      <c r="G18" s="51"/>
      <c r="H18" s="51"/>
      <c r="I18" s="51"/>
      <c r="J18" s="51"/>
      <c r="K18" s="51"/>
    </row>
    <row r="19" spans="1:11" ht="10.5">
      <c r="A19" s="69" t="s">
        <v>63</v>
      </c>
      <c r="B19" s="69"/>
      <c r="C19" s="69"/>
      <c r="D19" s="69"/>
      <c r="E19" s="69"/>
      <c r="F19" s="58"/>
      <c r="G19" s="58">
        <v>-3</v>
      </c>
      <c r="H19" s="58">
        <v>-3</v>
      </c>
      <c r="I19" s="58">
        <v>-3</v>
      </c>
      <c r="J19" s="58">
        <v>-3</v>
      </c>
      <c r="K19" s="58">
        <v>-3</v>
      </c>
    </row>
    <row r="20" spans="1:11" ht="42">
      <c r="A20" s="51" t="s">
        <v>66</v>
      </c>
      <c r="B20" s="51"/>
      <c r="C20" s="51"/>
      <c r="D20" s="51"/>
      <c r="E20" s="51"/>
      <c r="F20" s="58"/>
      <c r="G20" s="58"/>
      <c r="H20" s="58"/>
      <c r="I20" s="58"/>
      <c r="J20" s="58"/>
      <c r="K20" s="58"/>
    </row>
    <row r="21" spans="1:11" ht="10.5">
      <c r="A21" s="69"/>
      <c r="B21" s="69"/>
      <c r="C21" s="69"/>
      <c r="D21" s="69"/>
      <c r="E21" s="69"/>
      <c r="F21" s="58"/>
      <c r="G21" s="58"/>
      <c r="H21" s="58"/>
      <c r="I21" s="58"/>
      <c r="J21" s="58"/>
      <c r="K21" s="58"/>
    </row>
    <row r="22" spans="1:11" ht="10.5">
      <c r="A22" s="84" t="s">
        <v>64</v>
      </c>
      <c r="B22" s="84"/>
      <c r="C22" s="84"/>
      <c r="D22" s="84"/>
      <c r="E22" s="84"/>
      <c r="F22" s="29"/>
      <c r="G22" s="29">
        <v>39</v>
      </c>
      <c r="H22" s="29">
        <v>39</v>
      </c>
      <c r="I22" s="29">
        <v>39</v>
      </c>
      <c r="J22" s="29">
        <v>39</v>
      </c>
      <c r="K22" s="29">
        <v>39</v>
      </c>
    </row>
    <row r="23" spans="1:11" ht="31.5">
      <c r="A23" s="79" t="s">
        <v>67</v>
      </c>
      <c r="B23" s="91"/>
      <c r="C23" s="91"/>
      <c r="D23" s="91"/>
      <c r="E23" s="91"/>
      <c r="F23" s="29"/>
      <c r="G23" s="29"/>
      <c r="H23" s="29"/>
      <c r="I23" s="29"/>
      <c r="J23" s="29"/>
      <c r="K23" s="29"/>
    </row>
    <row r="24" spans="1:11" ht="10.5">
      <c r="A24" s="91"/>
      <c r="B24" s="91"/>
      <c r="C24" s="91"/>
      <c r="D24" s="91"/>
      <c r="E24" s="91"/>
      <c r="F24" s="29"/>
      <c r="G24" s="29"/>
      <c r="H24" s="29"/>
      <c r="I24" s="29"/>
      <c r="J24" s="29"/>
      <c r="K24" s="29"/>
    </row>
    <row r="25" spans="1:11" ht="15">
      <c r="A25" s="119" t="s">
        <v>80</v>
      </c>
      <c r="B25" s="119"/>
      <c r="C25" s="119"/>
      <c r="D25" s="119"/>
      <c r="E25" s="119"/>
      <c r="F25" s="120"/>
      <c r="G25" s="120"/>
      <c r="H25" s="120"/>
      <c r="I25" s="120"/>
      <c r="J25" s="120"/>
      <c r="K25" s="121"/>
    </row>
    <row r="26" spans="1:11" ht="10.5">
      <c r="A26" s="53" t="s">
        <v>22</v>
      </c>
      <c r="B26" s="46"/>
      <c r="C26" s="46"/>
      <c r="D26" s="46"/>
      <c r="E26" s="46"/>
      <c r="F26" s="58"/>
      <c r="G26" s="58"/>
      <c r="H26" s="58"/>
      <c r="I26" s="58"/>
      <c r="J26" s="58"/>
      <c r="K26" s="58"/>
    </row>
    <row r="27" spans="1:11" ht="10.5">
      <c r="A27" s="95" t="s">
        <v>103</v>
      </c>
      <c r="B27" s="91"/>
      <c r="C27" s="91"/>
      <c r="D27" s="91"/>
      <c r="E27" s="91"/>
      <c r="F27" s="29"/>
      <c r="G27" s="29"/>
      <c r="H27" s="29">
        <v>-59.5</v>
      </c>
      <c r="I27" s="29">
        <v>-111.6</v>
      </c>
      <c r="J27" s="29">
        <v>-172.9</v>
      </c>
      <c r="K27" s="29">
        <v>-221.9</v>
      </c>
    </row>
    <row r="28" spans="1:11" ht="94.5">
      <c r="A28" s="91" t="s">
        <v>113</v>
      </c>
      <c r="B28" s="91"/>
      <c r="C28" s="91"/>
      <c r="D28" s="91"/>
      <c r="E28" s="91"/>
      <c r="F28" s="29"/>
      <c r="G28" s="29"/>
      <c r="H28" s="29"/>
      <c r="I28" s="29"/>
      <c r="J28" s="29"/>
      <c r="K28" s="29"/>
    </row>
    <row r="29" spans="1:11" ht="10.5">
      <c r="A29" s="104"/>
      <c r="B29" s="104"/>
      <c r="C29" s="104"/>
      <c r="D29" s="104"/>
      <c r="E29" s="104"/>
      <c r="F29" s="29"/>
      <c r="G29" s="29"/>
      <c r="H29" s="29"/>
      <c r="I29" s="29"/>
      <c r="J29" s="29"/>
      <c r="K29" s="29"/>
    </row>
    <row r="30" spans="1:11" ht="21">
      <c r="A30" s="37" t="s">
        <v>124</v>
      </c>
      <c r="B30" s="104"/>
      <c r="C30" s="104"/>
      <c r="D30" s="104"/>
      <c r="E30" s="104"/>
      <c r="F30" s="29"/>
      <c r="G30" s="29">
        <v>-3</v>
      </c>
      <c r="H30" s="29">
        <v>-3</v>
      </c>
      <c r="I30" s="29">
        <v>-11</v>
      </c>
      <c r="J30" s="29">
        <v>-11</v>
      </c>
      <c r="K30" s="29">
        <v>-11</v>
      </c>
    </row>
    <row r="31" spans="1:11" ht="43.5" customHeight="1">
      <c r="A31" s="104" t="s">
        <v>125</v>
      </c>
      <c r="B31" s="104"/>
      <c r="C31" s="104"/>
      <c r="D31" s="104"/>
      <c r="E31" s="104"/>
      <c r="F31" s="29"/>
      <c r="G31" s="29"/>
      <c r="H31" s="29"/>
      <c r="I31" s="29"/>
      <c r="J31" s="29"/>
      <c r="K31" s="29"/>
    </row>
    <row r="32" spans="1:11" ht="10.5">
      <c r="A32" s="91"/>
      <c r="B32" s="91"/>
      <c r="C32" s="91"/>
      <c r="D32" s="91"/>
      <c r="E32" s="91"/>
      <c r="F32" s="29"/>
      <c r="G32" s="29"/>
      <c r="H32" s="29"/>
      <c r="I32" s="29"/>
      <c r="J32" s="29"/>
      <c r="K32" s="29"/>
    </row>
    <row r="33" spans="1:11" ht="10.5">
      <c r="A33" s="38" t="s">
        <v>23</v>
      </c>
      <c r="B33" s="91"/>
      <c r="C33" s="91"/>
      <c r="D33" s="91"/>
      <c r="E33" s="91"/>
      <c r="F33" s="29"/>
      <c r="G33" s="29"/>
      <c r="H33" s="29"/>
      <c r="I33" s="29"/>
      <c r="J33" s="29"/>
      <c r="K33" s="29"/>
    </row>
    <row r="34" spans="1:11" ht="10.5">
      <c r="A34" s="37" t="s">
        <v>16</v>
      </c>
      <c r="B34" s="91"/>
      <c r="C34" s="91"/>
      <c r="D34" s="91"/>
      <c r="E34" s="91"/>
      <c r="F34" s="29"/>
      <c r="G34" s="29"/>
      <c r="H34" s="29"/>
      <c r="I34" s="29"/>
      <c r="J34" s="29"/>
      <c r="K34" s="29">
        <v>95.4</v>
      </c>
    </row>
    <row r="35" spans="1:11" ht="52.5">
      <c r="A35" s="42" t="s">
        <v>115</v>
      </c>
      <c r="B35" s="91"/>
      <c r="C35" s="91"/>
      <c r="D35" s="91"/>
      <c r="E35" s="91"/>
      <c r="F35" s="29"/>
      <c r="G35" s="29"/>
      <c r="H35" s="29"/>
      <c r="I35" s="29"/>
      <c r="J35" s="29"/>
      <c r="K35" s="29"/>
    </row>
    <row r="36" spans="1:11" ht="10.5">
      <c r="A36" s="32"/>
      <c r="B36" s="32"/>
      <c r="C36" s="32"/>
      <c r="D36" s="32"/>
      <c r="E36" s="32"/>
      <c r="F36" s="31"/>
      <c r="G36" s="31"/>
      <c r="H36" s="31"/>
      <c r="I36" s="31"/>
      <c r="J36" s="31"/>
      <c r="K36" s="31"/>
    </row>
  </sheetData>
  <sheetProtection/>
  <mergeCells count="5">
    <mergeCell ref="A1:K1"/>
    <mergeCell ref="A10:K10"/>
    <mergeCell ref="A17:K17"/>
    <mergeCell ref="A12:K12"/>
    <mergeCell ref="A25:K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Rijksoverheid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subject/>
  <dc:creator>Walter</dc:creator>
  <cp:keywords/>
  <dc:description/>
  <cp:lastModifiedBy>Herman RUDDIJS</cp:lastModifiedBy>
  <cp:lastPrinted>2014-07-29T13:23:43Z</cp:lastPrinted>
  <dcterms:created xsi:type="dcterms:W3CDTF">2012-08-06T10:08:34Z</dcterms:created>
  <dcterms:modified xsi:type="dcterms:W3CDTF">2020-09-14T14:11:29Z</dcterms:modified>
  <cp:category/>
  <cp:version/>
  <cp:contentType/>
  <cp:contentStatus/>
</cp:coreProperties>
</file>